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file-sv\財政課\財政担当\継続\03 財政公表\新公会計制度\07 財務書類\H30\02公表用\連結\"/>
    </mc:Choice>
  </mc:AlternateContent>
  <xr:revisionPtr revIDLastSave="0" documentId="13_ncr:1_{4551E14C-7EFA-458A-89CC-B575B4E12964}" xr6:coauthVersionLast="36" xr6:coauthVersionMax="36" xr10:uidLastSave="{00000000-0000-0000-0000-000000000000}"/>
  <bookViews>
    <workbookView xWindow="0" yWindow="0" windowWidth="20490" windowHeight="8040" xr2:uid="{7F99D3FA-894A-430A-AFAF-DA276CE27E71}"/>
  </bookViews>
  <sheets>
    <sheet name="連結貸借対照表" sheetId="5" r:id="rId1"/>
    <sheet name="連結行政コスト及び純資産変動計算書" sheetId="9" r:id="rId2"/>
  </sheets>
  <externalReferences>
    <externalReference r:id="rId3"/>
  </externalReferences>
  <definedNames>
    <definedName name="CSV">#REF!</definedName>
    <definedName name="CSVDATA">#REF!</definedName>
    <definedName name="_xlnm.Print_Area" localSheetId="1">連結行政コスト及び純資産変動計算書!$B$1:$Y$60</definedName>
    <definedName name="_xlnm.Print_Area" localSheetId="0">連結貸借対照表!$C$1:$AB$64</definedName>
    <definedName name="カテゴリ一覧">[1]カテゴリ!$M$6:$M$16</definedName>
    <definedName name="フォーム共通定義_「画面ＩＤ」入力セルの位置_行" localSheetId="1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1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1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1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0" i="5" l="1"/>
  <c r="AD54" i="5"/>
  <c r="AD50" i="5" s="1"/>
  <c r="AD45" i="5"/>
  <c r="AD39" i="5"/>
  <c r="AD35" i="5"/>
  <c r="AD24" i="5"/>
  <c r="AE12" i="5"/>
  <c r="AD8" i="5"/>
  <c r="AE6" i="5"/>
  <c r="AE21" i="5" l="1"/>
  <c r="AE61" i="5" s="1"/>
  <c r="AD38" i="5"/>
  <c r="AD7" i="5"/>
  <c r="AD6" i="5" l="1"/>
  <c r="AD61" i="5" s="1"/>
</calcChain>
</file>

<file path=xl/sharedStrings.xml><?xml version="1.0" encoding="utf-8"?>
<sst xmlns="http://schemas.openxmlformats.org/spreadsheetml/2006/main" count="372" uniqueCount="250">
  <si>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</si>
  <si>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</si>
  <si>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</si>
  <si>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</si>
  <si>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</si>
  <si>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</si>
  <si>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</si>
  <si>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</si>
  <si>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</si>
  <si>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</si>
  <si>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</si>
  <si>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</si>
  <si>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</si>
  <si>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</si>
  <si>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</si>
  <si>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</si>
  <si>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</si>
  <si>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</si>
  <si>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</si>
  <si>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</si>
  <si>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</si>
  <si>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</si>
  <si>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</si>
  <si>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</si>
  <si>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</si>
  <si>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</si>
  <si>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</si>
  <si>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</si>
  <si>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</si>
  <si>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</si>
  <si>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</si>
  <si>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</si>
  <si>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</si>
  <si>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</si>
  <si>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</si>
  <si>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</si>
  <si>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</si>
  <si>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</si>
  <si>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</si>
  <si>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</si>
  <si>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</si>
  <si>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</si>
  <si>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</si>
  <si>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</si>
  <si>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</si>
  <si>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</si>
  <si>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</si>
  <si>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</si>
  <si>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</si>
  <si>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</si>
  <si>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</si>
  <si>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</si>
  <si>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</si>
  <si>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</si>
  <si>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</si>
  <si>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</si>
  <si>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</si>
  <si>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</si>
  <si>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</si>
  <si>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</si>
  <si>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</si>
  <si>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</si>
  <si>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</si>
  <si>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</si>
  <si>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</si>
  <si>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</si>
  <si>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</si>
  <si>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</si>
  <si>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</si>
  <si>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</si>
  <si>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</si>
  <si>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</si>
  <si>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</si>
  <si>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</si>
  <si>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</si>
  <si>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　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</si>
  <si>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</si>
  <si>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</si>
  <si>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</si>
  <si>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</si>
  <si>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</si>
  <si>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</si>
  <si>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</si>
  <si>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</si>
  <si>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</si>
  <si>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</si>
  <si>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</si>
  <si>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</si>
  <si>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</si>
  <si>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</si>
  <si>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</si>
  <si>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</si>
  <si>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</si>
  <si>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</si>
  <si>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</si>
  <si>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</si>
  <si>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</si>
  <si>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</si>
  <si>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</si>
  <si>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</si>
  <si>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</si>
  <si>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</si>
  <si>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</si>
  <si>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</si>
  <si>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</si>
  <si>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</si>
  <si>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</si>
  <si>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</si>
  <si>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</si>
  <si>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</si>
  <si>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</si>
  <si>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</si>
  <si>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</si>
  <si>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</si>
  <si>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</si>
  <si>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</si>
  <si>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</si>
  <si>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</si>
  <si>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</si>
  <si>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</si>
  <si>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</si>
  <si>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</si>
  <si>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</si>
  <si>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</si>
  <si>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</si>
  <si>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</si>
  <si>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</si>
  <si>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</si>
  <si>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</si>
  <si>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</si>
  <si>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</si>
  <si>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</si>
  <si>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1765000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</si>
  <si>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</si>
  <si>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</si>
  <si>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</si>
  <si>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</si>
  <si>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</si>
  <si>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</si>
  <si>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</si>
  <si>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</si>
  <si>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</si>
  <si>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</si>
  <si>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</si>
  <si>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</si>
  <si>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</si>
  <si>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</si>
  <si>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</si>
  <si>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</si>
  <si>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</si>
  <si>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</si>
  <si>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</si>
  <si>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</si>
  <si>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</si>
  <si>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</si>
  <si>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</si>
  <si>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</si>
  <si>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</si>
  <si>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</si>
  <si>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</si>
  <si>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</si>
  <si>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</si>
  <si>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</si>
  <si>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</si>
  <si>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</si>
  <si>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</si>
  <si>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</si>
  <si>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</si>
  <si>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</si>
  <si>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</si>
  <si>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</si>
  <si>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</si>
  <si>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</si>
  <si>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</si>
  <si>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</si>
  <si>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</si>
  <si>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</si>
  <si>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</si>
  <si>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</si>
  <si>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</si>
  <si>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</si>
  <si>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</si>
  <si>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</si>
  <si>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</si>
  <si>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</si>
  <si>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</si>
  <si>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</si>
  <si>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</si>
  <si>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</si>
  <si>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</si>
  <si>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</si>
  <si>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</si>
  <si>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</si>
  <si>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</si>
  <si>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</si>
  <si>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</si>
  <si>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</si>
  <si>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</si>
  <si>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</si>
  <si>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</si>
  <si>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</si>
  <si>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</si>
  <si>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</si>
  <si>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</si>
  <si>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</si>
  <si>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</si>
  <si>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</si>
  <si>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</si>
  <si>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</si>
  <si>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</si>
  <si>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</si>
  <si>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</si>
  <si>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</si>
  <si>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</si>
  <si>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</si>
  <si>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</si>
  <si>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</si>
  <si>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</si>
  <si>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他団体出資等分の増加</t>
  </si>
  <si>
    <t>他団体出資等分の減少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</si>
  <si>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</si>
  <si>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</si>
  <si>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</si>
  <si>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</si>
  <si>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</si>
  <si>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</si>
  <si>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</si>
  <si>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</si>
  <si>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</si>
  <si>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</si>
  <si>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</si>
  <si>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</si>
  <si>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</si>
  <si>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固定資産等の変動（内部変動）</t>
  </si>
  <si>
    <t>3132000</t>
  </si>
  <si>
    <t>3133000</t>
  </si>
  <si>
    <t>3134000</t>
  </si>
  <si>
    <t/>
  </si>
  <si>
    <t>（単位：千円）</t>
  </si>
  <si>
    <t>-</t>
    <phoneticPr fontId="2"/>
  </si>
  <si>
    <t>（平成３１年３月３１日現在）</t>
  </si>
  <si>
    <t>地方債等</t>
    <phoneticPr fontId="2"/>
  </si>
  <si>
    <t>1年内償還予定地方債等</t>
    <phoneticPr fontId="2"/>
  </si>
  <si>
    <t>羽村市連結貸借対照表</t>
    <rPh sb="0" eb="3">
      <t>ハムラシ</t>
    </rPh>
    <rPh sb="3" eb="5">
      <t>レンケツ</t>
    </rPh>
    <rPh sb="5" eb="10">
      <t>タイシャクタイショウヒョウ</t>
    </rPh>
    <phoneticPr fontId="2"/>
  </si>
  <si>
    <t>※ 各項目の金額を千円未満で四捨五入して表示しているため、合計金額が一致しない場合があります。</t>
    <phoneticPr fontId="2"/>
  </si>
  <si>
    <t>　　　　　　　　　　　　　　　　　　　　　　　　　　　　　　　　　　　自　平成３０年４月１日　</t>
    <phoneticPr fontId="11"/>
  </si>
  <si>
    <t>　　　　　　　　　　　　　　　　　　　　　　　　　　　　　　　　　　　至　平成３１年３月３１日</t>
    <phoneticPr fontId="11"/>
  </si>
  <si>
    <t>羽村市連結行政コスト及び純資産変動計算書</t>
    <rPh sb="0" eb="3">
      <t>ハムラシ</t>
    </rPh>
    <rPh sb="3" eb="5">
      <t>レンケツ</t>
    </rPh>
    <phoneticPr fontId="11"/>
  </si>
  <si>
    <t>※ 各項目の金額を千円未満で四捨五入して表示しているため、合計金額が一致しない場合があります。</t>
  </si>
  <si>
    <t>※ 統一的な基準による地方公会計マニュアルに基づき、連結資金収支計算書の作成は省略しています。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</si>
</sst>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0;&quot;△ &quot;0"/>
    <numFmt numFmtId="178" formatCode="#,##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200">
    <xf numFmtId="0" fontId="0" fillId="0" borderId="0" xfId="0">
      <alignment vertical="center"/>
    </xf>
    <xf numFmtId="49" fontId="4" fillId="0" borderId="0" xfId="4" applyNumberFormat="1" applyFont="1" applyFill="1" applyAlignment="1">
      <alignment vertical="center"/>
    </xf>
    <xf numFmtId="0" fontId="5" fillId="0" borderId="0" xfId="4" applyFont="1" applyFill="1" applyBorder="1" applyAlignment="1"/>
    <xf numFmtId="0" fontId="4" fillId="0" borderId="0" xfId="4" applyFont="1" applyFill="1" applyAlignment="1">
      <alignment vertical="center"/>
    </xf>
    <xf numFmtId="49" fontId="8" fillId="0" borderId="0" xfId="4" applyNumberFormat="1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1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0" fontId="1" fillId="0" borderId="0" xfId="4" applyFont="1" applyAlignment="1">
      <alignment horizontal="right" vertical="center"/>
    </xf>
    <xf numFmtId="49" fontId="4" fillId="0" borderId="0" xfId="4" applyNumberFormat="1" applyFont="1" applyFill="1" applyAlignment="1">
      <alignment horizontal="center" vertical="center"/>
    </xf>
    <xf numFmtId="0" fontId="4" fillId="0" borderId="0" xfId="4" applyFont="1" applyFill="1" applyAlignment="1">
      <alignment horizontal="center" vertical="center"/>
    </xf>
    <xf numFmtId="0" fontId="1" fillId="0" borderId="4" xfId="4" applyFont="1" applyFill="1" applyBorder="1" applyAlignment="1">
      <alignment vertical="center"/>
    </xf>
    <xf numFmtId="0" fontId="1" fillId="0" borderId="0" xfId="4" applyFont="1" applyFill="1" applyBorder="1" applyAlignment="1">
      <alignment vertical="center"/>
    </xf>
    <xf numFmtId="38" fontId="1" fillId="0" borderId="0" xfId="5" applyFont="1" applyFill="1" applyBorder="1" applyAlignment="1">
      <alignment vertical="center"/>
    </xf>
    <xf numFmtId="0" fontId="1" fillId="0" borderId="0" xfId="6" applyFont="1" applyFill="1" applyBorder="1" applyAlignment="1">
      <alignment vertical="center"/>
    </xf>
    <xf numFmtId="0" fontId="1" fillId="0" borderId="18" xfId="4" applyFont="1" applyFill="1" applyBorder="1" applyAlignment="1">
      <alignment horizontal="right" vertical="center"/>
    </xf>
    <xf numFmtId="177" fontId="9" fillId="0" borderId="9" xfId="4" applyNumberFormat="1" applyFont="1" applyFill="1" applyBorder="1" applyAlignment="1">
      <alignment horizontal="center" vertical="center"/>
    </xf>
    <xf numFmtId="0" fontId="9" fillId="0" borderId="9" xfId="4" applyFont="1" applyFill="1" applyBorder="1" applyAlignment="1">
      <alignment horizontal="center" vertical="center"/>
    </xf>
    <xf numFmtId="38" fontId="1" fillId="0" borderId="4" xfId="5" applyFont="1" applyFill="1" applyBorder="1" applyAlignment="1">
      <alignment vertical="center"/>
    </xf>
    <xf numFmtId="176" fontId="1" fillId="2" borderId="18" xfId="4" applyNumberFormat="1" applyFont="1" applyFill="1" applyBorder="1" applyAlignment="1">
      <alignment horizontal="right" vertical="center"/>
    </xf>
    <xf numFmtId="177" fontId="9" fillId="2" borderId="9" xfId="4" applyNumberFormat="1" applyFont="1" applyFill="1" applyBorder="1" applyAlignment="1">
      <alignment horizontal="center" vertical="center"/>
    </xf>
    <xf numFmtId="178" fontId="9" fillId="2" borderId="9" xfId="4" applyNumberFormat="1" applyFont="1" applyFill="1" applyBorder="1" applyAlignment="1">
      <alignment horizontal="center" vertical="center"/>
    </xf>
    <xf numFmtId="38" fontId="10" fillId="0" borderId="0" xfId="5" applyFont="1" applyFill="1" applyBorder="1" applyAlignment="1">
      <alignment vertical="center"/>
    </xf>
    <xf numFmtId="0" fontId="10" fillId="0" borderId="0" xfId="4" applyFont="1" applyFill="1" applyBorder="1" applyAlignment="1">
      <alignment vertical="center"/>
    </xf>
    <xf numFmtId="176" fontId="1" fillId="2" borderId="20" xfId="4" applyNumberFormat="1" applyFont="1" applyFill="1" applyBorder="1" applyAlignment="1">
      <alignment horizontal="right" vertical="center"/>
    </xf>
    <xf numFmtId="178" fontId="9" fillId="2" borderId="21" xfId="4" applyNumberFormat="1" applyFont="1" applyFill="1" applyBorder="1" applyAlignment="1">
      <alignment horizontal="center" vertical="center"/>
    </xf>
    <xf numFmtId="38" fontId="1" fillId="0" borderId="0" xfId="5" applyFont="1" applyFill="1" applyBorder="1" applyAlignment="1">
      <alignment horizontal="center" vertical="center"/>
    </xf>
    <xf numFmtId="0" fontId="1" fillId="2" borderId="18" xfId="4" applyFont="1" applyFill="1" applyBorder="1" applyAlignment="1">
      <alignment horizontal="right" vertical="center"/>
    </xf>
    <xf numFmtId="0" fontId="9" fillId="2" borderId="9" xfId="4" applyFont="1" applyFill="1" applyBorder="1" applyAlignment="1">
      <alignment horizontal="center" vertical="center"/>
    </xf>
    <xf numFmtId="178" fontId="9" fillId="2" borderId="9" xfId="4" applyNumberFormat="1" applyFont="1" applyFill="1" applyBorder="1" applyAlignment="1">
      <alignment horizontal="right" vertical="center"/>
    </xf>
    <xf numFmtId="0" fontId="9" fillId="2" borderId="9" xfId="4" applyFont="1" applyFill="1" applyBorder="1" applyAlignment="1">
      <alignment horizontal="right" vertical="center"/>
    </xf>
    <xf numFmtId="0" fontId="1" fillId="0" borderId="8" xfId="4" applyFont="1" applyFill="1" applyBorder="1" applyAlignment="1">
      <alignment vertical="center"/>
    </xf>
    <xf numFmtId="0" fontId="1" fillId="0" borderId="0" xfId="4" applyFont="1" applyFill="1" applyAlignment="1">
      <alignment vertical="center"/>
    </xf>
    <xf numFmtId="0" fontId="9" fillId="0" borderId="9" xfId="4" applyFont="1" applyFill="1" applyBorder="1" applyAlignment="1">
      <alignment horizontal="right" vertical="center"/>
    </xf>
    <xf numFmtId="176" fontId="1" fillId="2" borderId="26" xfId="4" applyNumberFormat="1" applyFont="1" applyFill="1" applyBorder="1" applyAlignment="1">
      <alignment horizontal="right" vertical="center"/>
    </xf>
    <xf numFmtId="178" fontId="9" fillId="2" borderId="27" xfId="4" applyNumberFormat="1" applyFont="1" applyFill="1" applyBorder="1" applyAlignment="1">
      <alignment horizontal="center" vertical="center"/>
    </xf>
    <xf numFmtId="176" fontId="1" fillId="2" borderId="16" xfId="4" applyNumberFormat="1" applyFont="1" applyFill="1" applyBorder="1" applyAlignment="1">
      <alignment horizontal="right" vertical="center"/>
    </xf>
    <xf numFmtId="177" fontId="9" fillId="2" borderId="17" xfId="4" applyNumberFormat="1" applyFont="1" applyFill="1" applyBorder="1" applyAlignment="1">
      <alignment horizontal="center" vertical="center"/>
    </xf>
    <xf numFmtId="178" fontId="9" fillId="2" borderId="17" xfId="4" applyNumberFormat="1" applyFont="1" applyFill="1" applyBorder="1" applyAlignment="1">
      <alignment horizontal="center" vertical="center"/>
    </xf>
    <xf numFmtId="0" fontId="8" fillId="0" borderId="0" xfId="4" applyFont="1" applyFill="1" applyBorder="1" applyAlignment="1">
      <alignment vertical="center"/>
    </xf>
    <xf numFmtId="0" fontId="4" fillId="0" borderId="0" xfId="4" applyFont="1" applyAlignment="1">
      <alignment horizontal="center" vertical="center"/>
    </xf>
    <xf numFmtId="0" fontId="4" fillId="0" borderId="0" xfId="4" applyFont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1" fillId="0" borderId="0" xfId="8" applyFont="1" applyFill="1" applyBorder="1" applyAlignment="1">
      <alignment horizontal="left" vertical="center"/>
    </xf>
    <xf numFmtId="0" fontId="1" fillId="0" borderId="11" xfId="8" applyFont="1" applyFill="1" applyBorder="1" applyAlignment="1">
      <alignment vertical="center"/>
    </xf>
    <xf numFmtId="0" fontId="1" fillId="0" borderId="5" xfId="8" applyFont="1" applyFill="1" applyBorder="1" applyAlignment="1">
      <alignment vertical="center"/>
    </xf>
    <xf numFmtId="0" fontId="1" fillId="0" borderId="0" xfId="8" applyFont="1" applyFill="1" applyBorder="1" applyAlignment="1">
      <alignment vertical="center"/>
    </xf>
    <xf numFmtId="0" fontId="1" fillId="0" borderId="11" xfId="8" applyFont="1" applyFill="1" applyBorder="1" applyAlignment="1">
      <alignment horizontal="left" vertical="center"/>
    </xf>
    <xf numFmtId="0" fontId="1" fillId="0" borderId="24" xfId="8" applyFont="1" applyFill="1" applyBorder="1" applyAlignment="1">
      <alignment vertical="center"/>
    </xf>
    <xf numFmtId="0" fontId="1" fillId="0" borderId="24" xfId="8" applyFont="1" applyFill="1" applyBorder="1" applyAlignment="1">
      <alignment horizontal="left" vertical="center"/>
    </xf>
    <xf numFmtId="0" fontId="10" fillId="0" borderId="24" xfId="8" applyFont="1" applyFill="1" applyBorder="1" applyAlignment="1">
      <alignment horizontal="left" vertical="center"/>
    </xf>
    <xf numFmtId="38" fontId="1" fillId="2" borderId="0" xfId="5" applyFont="1" applyFill="1" applyBorder="1" applyAlignment="1">
      <alignment vertical="center"/>
    </xf>
    <xf numFmtId="49" fontId="1" fillId="0" borderId="0" xfId="9" applyNumberFormat="1" applyFont="1" applyFill="1" applyAlignment="1">
      <alignment vertical="center"/>
    </xf>
    <xf numFmtId="0" fontId="1" fillId="0" borderId="0" xfId="9" applyFont="1" applyFill="1" applyAlignment="1">
      <alignment vertical="center"/>
    </xf>
    <xf numFmtId="0" fontId="4" fillId="0" borderId="0" xfId="9" applyFont="1" applyFill="1" applyAlignment="1">
      <alignment vertical="center"/>
    </xf>
    <xf numFmtId="0" fontId="1" fillId="0" borderId="0" xfId="9" applyFont="1" applyFill="1" applyBorder="1" applyAlignment="1"/>
    <xf numFmtId="0" fontId="1" fillId="0" borderId="0" xfId="9" applyFont="1" applyFill="1" applyBorder="1" applyAlignment="1">
      <alignment horizontal="right"/>
    </xf>
    <xf numFmtId="0" fontId="1" fillId="0" borderId="0" xfId="9" applyFont="1" applyFill="1" applyAlignment="1">
      <alignment horizontal="right" vertic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vertical="center"/>
    </xf>
    <xf numFmtId="0" fontId="1" fillId="0" borderId="36" xfId="0" applyFont="1" applyFill="1" applyBorder="1" applyAlignment="1">
      <alignment vertical="center"/>
    </xf>
    <xf numFmtId="0" fontId="1" fillId="0" borderId="37" xfId="0" applyFont="1" applyFill="1" applyBorder="1" applyAlignment="1">
      <alignment vertical="center"/>
    </xf>
    <xf numFmtId="38" fontId="1" fillId="0" borderId="37" xfId="5" applyFont="1" applyFill="1" applyBorder="1" applyAlignment="1">
      <alignment vertical="center"/>
    </xf>
    <xf numFmtId="176" fontId="1" fillId="0" borderId="38" xfId="0" applyNumberFormat="1" applyFont="1" applyFill="1" applyBorder="1" applyAlignment="1">
      <alignment horizontal="right" vertical="center"/>
    </xf>
    <xf numFmtId="0" fontId="9" fillId="0" borderId="3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18" xfId="0" applyNumberFormat="1" applyFont="1" applyFill="1" applyBorder="1" applyAlignment="1">
      <alignment horizontal="right" vertical="center"/>
    </xf>
    <xf numFmtId="178" fontId="9" fillId="0" borderId="9" xfId="0" applyNumberFormat="1" applyFont="1" applyFill="1" applyBorder="1" applyAlignment="1">
      <alignment horizontal="center" vertical="center"/>
    </xf>
    <xf numFmtId="176" fontId="1" fillId="0" borderId="22" xfId="0" applyNumberFormat="1" applyFont="1" applyFill="1" applyBorder="1" applyAlignment="1">
      <alignment horizontal="right" vertical="center"/>
    </xf>
    <xf numFmtId="178" fontId="9" fillId="0" borderId="13" xfId="0" applyNumberFormat="1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38" fontId="1" fillId="0" borderId="5" xfId="5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176" fontId="1" fillId="0" borderId="20" xfId="0" applyNumberFormat="1" applyFont="1" applyFill="1" applyBorder="1" applyAlignment="1">
      <alignment horizontal="right" vertical="center"/>
    </xf>
    <xf numFmtId="178" fontId="9" fillId="0" borderId="2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38" fontId="1" fillId="0" borderId="11" xfId="5" applyFont="1" applyFill="1" applyBorder="1" applyAlignment="1">
      <alignment vertical="center"/>
    </xf>
    <xf numFmtId="38" fontId="9" fillId="0" borderId="2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right" vertical="center"/>
    </xf>
    <xf numFmtId="38" fontId="9" fillId="0" borderId="32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right" vertical="center"/>
    </xf>
    <xf numFmtId="38" fontId="9" fillId="0" borderId="3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176" fontId="1" fillId="0" borderId="42" xfId="0" applyNumberFormat="1" applyFont="1" applyBorder="1" applyAlignment="1">
      <alignment horizontal="right" vertical="center"/>
    </xf>
    <xf numFmtId="38" fontId="9" fillId="0" borderId="7" xfId="0" applyNumberFormat="1" applyFont="1" applyBorder="1" applyAlignment="1">
      <alignment horizontal="center" vertical="center"/>
    </xf>
    <xf numFmtId="176" fontId="1" fillId="0" borderId="18" xfId="0" applyNumberFormat="1" applyFont="1" applyBorder="1" applyAlignment="1">
      <alignment horizontal="right" vertical="center"/>
    </xf>
    <xf numFmtId="38" fontId="9" fillId="0" borderId="8" xfId="0" applyNumberFormat="1" applyFont="1" applyBorder="1" applyAlignment="1">
      <alignment horizontal="center" vertical="center"/>
    </xf>
    <xf numFmtId="176" fontId="1" fillId="0" borderId="42" xfId="0" applyNumberFormat="1" applyFont="1" applyFill="1" applyBorder="1" applyAlignment="1">
      <alignment horizontal="right" vertical="center"/>
    </xf>
    <xf numFmtId="38" fontId="9" fillId="0" borderId="7" xfId="0" applyNumberFormat="1" applyFont="1" applyFill="1" applyBorder="1" applyAlignment="1">
      <alignment horizontal="center" vertical="center"/>
    </xf>
    <xf numFmtId="38" fontId="9" fillId="0" borderId="9" xfId="0" applyNumberFormat="1" applyFont="1" applyBorder="1" applyAlignment="1">
      <alignment horizontal="center" vertical="center"/>
    </xf>
    <xf numFmtId="38" fontId="9" fillId="0" borderId="9" xfId="0" applyNumberFormat="1" applyFont="1" applyFill="1" applyBorder="1" applyAlignment="1">
      <alignment horizontal="center" vertical="center"/>
    </xf>
    <xf numFmtId="176" fontId="1" fillId="0" borderId="22" xfId="0" applyNumberFormat="1" applyFont="1" applyBorder="1" applyAlignment="1">
      <alignment horizontal="right" vertical="center"/>
    </xf>
    <xf numFmtId="38" fontId="9" fillId="0" borderId="13" xfId="0" applyNumberFormat="1" applyFont="1" applyBorder="1" applyAlignment="1">
      <alignment horizontal="center" vertical="center"/>
    </xf>
    <xf numFmtId="0" fontId="1" fillId="0" borderId="5" xfId="8" applyFont="1" applyFill="1" applyBorder="1" applyAlignment="1">
      <alignment horizontal="left" vertical="center"/>
    </xf>
    <xf numFmtId="0" fontId="1" fillId="0" borderId="34" xfId="0" applyFont="1" applyFill="1" applyBorder="1" applyAlignment="1">
      <alignment vertical="center"/>
    </xf>
    <xf numFmtId="38" fontId="9" fillId="0" borderId="34" xfId="0" applyNumberFormat="1" applyFont="1" applyFill="1" applyBorder="1" applyAlignment="1">
      <alignment horizontal="center" vertical="center"/>
    </xf>
    <xf numFmtId="176" fontId="1" fillId="0" borderId="51" xfId="0" applyNumberFormat="1" applyFont="1" applyBorder="1" applyAlignment="1">
      <alignment horizontal="right" vertical="center"/>
    </xf>
    <xf numFmtId="38" fontId="9" fillId="0" borderId="6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right" vertical="center"/>
    </xf>
    <xf numFmtId="38" fontId="9" fillId="0" borderId="8" xfId="0" applyNumberFormat="1" applyFont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51" xfId="0" applyFont="1" applyFill="1" applyBorder="1" applyAlignment="1">
      <alignment vertical="center"/>
    </xf>
    <xf numFmtId="0" fontId="1" fillId="0" borderId="52" xfId="0" applyFont="1" applyFill="1" applyBorder="1" applyAlignment="1">
      <alignment vertical="center"/>
    </xf>
    <xf numFmtId="0" fontId="1" fillId="0" borderId="52" xfId="8" applyFont="1" applyFill="1" applyBorder="1" applyAlignment="1">
      <alignment vertical="center"/>
    </xf>
    <xf numFmtId="0" fontId="1" fillId="0" borderId="52" xfId="8" applyFont="1" applyFill="1" applyBorder="1" applyAlignment="1">
      <alignment horizontal="left" vertical="center"/>
    </xf>
    <xf numFmtId="0" fontId="10" fillId="0" borderId="52" xfId="8" applyFont="1" applyFill="1" applyBorder="1" applyAlignment="1">
      <alignment horizontal="left" vertical="center"/>
    </xf>
    <xf numFmtId="0" fontId="1" fillId="0" borderId="6" xfId="0" applyFont="1" applyFill="1" applyBorder="1" applyAlignment="1">
      <alignment vertical="center"/>
    </xf>
    <xf numFmtId="176" fontId="1" fillId="0" borderId="20" xfId="0" applyNumberFormat="1" applyFont="1" applyBorder="1" applyAlignment="1">
      <alignment horizontal="right" vertical="center"/>
    </xf>
    <xf numFmtId="38" fontId="9" fillId="0" borderId="21" xfId="0" applyNumberFormat="1" applyFont="1" applyBorder="1" applyAlignment="1">
      <alignment horizontal="center" vertical="center"/>
    </xf>
    <xf numFmtId="176" fontId="1" fillId="0" borderId="19" xfId="0" applyNumberFormat="1" applyFont="1" applyBorder="1" applyAlignment="1">
      <alignment horizontal="right" vertical="center"/>
    </xf>
    <xf numFmtId="38" fontId="9" fillId="0" borderId="34" xfId="0" applyNumberFormat="1" applyFont="1" applyBorder="1" applyAlignment="1">
      <alignment horizontal="center" vertical="center"/>
    </xf>
    <xf numFmtId="0" fontId="1" fillId="0" borderId="23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/>
    </xf>
    <xf numFmtId="176" fontId="1" fillId="0" borderId="26" xfId="0" applyNumberFormat="1" applyFont="1" applyBorder="1" applyAlignment="1">
      <alignment horizontal="right" vertical="center"/>
    </xf>
    <xf numFmtId="38" fontId="9" fillId="0" borderId="27" xfId="0" applyNumberFormat="1" applyFont="1" applyBorder="1" applyAlignment="1">
      <alignment horizontal="center" vertical="center"/>
    </xf>
    <xf numFmtId="176" fontId="1" fillId="0" borderId="23" xfId="0" applyNumberFormat="1" applyFont="1" applyBorder="1" applyAlignment="1">
      <alignment horizontal="right" vertical="center"/>
    </xf>
    <xf numFmtId="38" fontId="9" fillId="0" borderId="25" xfId="0" applyNumberFormat="1" applyFont="1" applyBorder="1" applyAlignment="1">
      <alignment horizontal="center" vertical="center"/>
    </xf>
    <xf numFmtId="176" fontId="1" fillId="0" borderId="26" xfId="0" applyNumberFormat="1" applyFont="1" applyFill="1" applyBorder="1" applyAlignment="1">
      <alignment horizontal="right" vertical="center"/>
    </xf>
    <xf numFmtId="38" fontId="9" fillId="0" borderId="27" xfId="0" applyNumberFormat="1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vertical="center"/>
    </xf>
    <xf numFmtId="0" fontId="1" fillId="0" borderId="30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176" fontId="1" fillId="0" borderId="16" xfId="0" applyNumberFormat="1" applyFont="1" applyBorder="1" applyAlignment="1">
      <alignment horizontal="right" vertical="center"/>
    </xf>
    <xf numFmtId="38" fontId="9" fillId="0" borderId="17" xfId="0" applyNumberFormat="1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right" vertical="center"/>
    </xf>
    <xf numFmtId="38" fontId="9" fillId="0" borderId="28" xfId="0" applyNumberFormat="1" applyFont="1" applyBorder="1" applyAlignment="1">
      <alignment horizontal="center" vertical="center"/>
    </xf>
    <xf numFmtId="176" fontId="1" fillId="0" borderId="15" xfId="0" applyNumberFormat="1" applyFont="1" applyFill="1" applyBorder="1" applyAlignment="1">
      <alignment horizontal="right" vertical="center"/>
    </xf>
    <xf numFmtId="38" fontId="9" fillId="0" borderId="17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/>
    <xf numFmtId="0" fontId="1" fillId="0" borderId="0" xfId="0" applyFont="1" applyBorder="1" applyAlignment="1">
      <alignment vertical="top"/>
    </xf>
    <xf numFmtId="38" fontId="1" fillId="2" borderId="0" xfId="5" applyFont="1" applyFill="1" applyBorder="1" applyAlignment="1">
      <alignment horizontal="center" vertical="center"/>
    </xf>
    <xf numFmtId="176" fontId="4" fillId="0" borderId="0" xfId="4" applyNumberFormat="1" applyFont="1" applyFill="1" applyAlignment="1">
      <alignment vertical="center"/>
    </xf>
    <xf numFmtId="176" fontId="1" fillId="0" borderId="10" xfId="0" applyNumberFormat="1" applyFont="1" applyBorder="1" applyAlignment="1">
      <alignment horizontal="right" vertical="center"/>
    </xf>
    <xf numFmtId="38" fontId="9" fillId="0" borderId="12" xfId="0" applyNumberFormat="1" applyFont="1" applyBorder="1" applyAlignment="1">
      <alignment vertical="center"/>
    </xf>
    <xf numFmtId="38" fontId="9" fillId="0" borderId="12" xfId="0" applyNumberFormat="1" applyFont="1" applyBorder="1" applyAlignment="1">
      <alignment horizontal="center" vertical="center"/>
    </xf>
    <xf numFmtId="0" fontId="6" fillId="0" borderId="0" xfId="4" applyFont="1" applyFill="1" applyBorder="1" applyAlignment="1">
      <alignment horizontal="center"/>
    </xf>
    <xf numFmtId="38" fontId="1" fillId="0" borderId="19" xfId="5" applyFont="1" applyFill="1" applyBorder="1" applyAlignment="1">
      <alignment horizontal="center" vertical="center"/>
    </xf>
    <xf numFmtId="38" fontId="1" fillId="0" borderId="5" xfId="5" applyFont="1" applyFill="1" applyBorder="1" applyAlignment="1">
      <alignment horizontal="center" vertical="center"/>
    </xf>
    <xf numFmtId="38" fontId="1" fillId="0" borderId="4" xfId="5" applyFont="1" applyFill="1" applyBorder="1" applyAlignment="1">
      <alignment horizontal="center" vertical="center"/>
    </xf>
    <xf numFmtId="38" fontId="1" fillId="0" borderId="0" xfId="5" applyFont="1" applyFill="1" applyBorder="1" applyAlignment="1">
      <alignment horizontal="center" vertical="center"/>
    </xf>
    <xf numFmtId="0" fontId="1" fillId="0" borderId="23" xfId="4" applyFont="1" applyFill="1" applyBorder="1" applyAlignment="1">
      <alignment horizontal="center" vertical="center"/>
    </xf>
    <xf numFmtId="0" fontId="1" fillId="0" borderId="24" xfId="4" applyFont="1" applyFill="1" applyBorder="1" applyAlignment="1">
      <alignment horizontal="center" vertical="center"/>
    </xf>
    <xf numFmtId="0" fontId="1" fillId="0" borderId="25" xfId="4" applyFont="1" applyFill="1" applyBorder="1" applyAlignment="1">
      <alignment horizontal="center" vertical="center"/>
    </xf>
    <xf numFmtId="38" fontId="1" fillId="0" borderId="14" xfId="5" applyFont="1" applyFill="1" applyBorder="1" applyAlignment="1">
      <alignment horizontal="center" vertical="center"/>
    </xf>
    <xf numFmtId="38" fontId="1" fillId="0" borderId="15" xfId="5" applyFont="1" applyFill="1" applyBorder="1" applyAlignment="1">
      <alignment horizontal="center" vertical="center"/>
    </xf>
    <xf numFmtId="38" fontId="1" fillId="0" borderId="28" xfId="5" applyFont="1" applyFill="1" applyBorder="1" applyAlignment="1">
      <alignment horizontal="center" vertical="center"/>
    </xf>
    <xf numFmtId="0" fontId="1" fillId="0" borderId="14" xfId="4" applyFont="1" applyFill="1" applyBorder="1" applyAlignment="1">
      <alignment horizontal="center" vertical="center"/>
    </xf>
    <xf numFmtId="0" fontId="1" fillId="0" borderId="15" xfId="4" applyFont="1" applyFill="1" applyBorder="1" applyAlignment="1">
      <alignment horizontal="center" vertical="center"/>
    </xf>
    <xf numFmtId="0" fontId="1" fillId="0" borderId="28" xfId="4" applyFont="1" applyFill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1" fillId="0" borderId="15" xfId="4" applyFont="1" applyFill="1" applyBorder="1" applyAlignment="1">
      <alignment vertical="center"/>
    </xf>
    <xf numFmtId="0" fontId="1" fillId="0" borderId="16" xfId="4" applyFont="1" applyFill="1" applyBorder="1" applyAlignment="1">
      <alignment horizontal="center" vertical="center"/>
    </xf>
    <xf numFmtId="0" fontId="1" fillId="0" borderId="17" xfId="4" applyFont="1" applyFill="1" applyBorder="1" applyAlignment="1">
      <alignment horizontal="center" vertical="center"/>
    </xf>
    <xf numFmtId="0" fontId="7" fillId="0" borderId="0" xfId="9" applyFont="1" applyFill="1" applyBorder="1" applyAlignment="1"/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76" fontId="1" fillId="0" borderId="33" xfId="0" applyNumberFormat="1" applyFont="1" applyFill="1" applyBorder="1" applyAlignment="1">
      <alignment horizontal="right" vertical="center"/>
    </xf>
    <xf numFmtId="176" fontId="1" fillId="0" borderId="35" xfId="0" applyNumberFormat="1" applyFont="1" applyFill="1" applyBorder="1" applyAlignment="1">
      <alignment horizontal="right" vertical="center"/>
    </xf>
    <xf numFmtId="38" fontId="1" fillId="0" borderId="33" xfId="0" applyNumberFormat="1" applyFont="1" applyFill="1" applyBorder="1" applyAlignment="1">
      <alignment horizontal="right" vertical="center"/>
    </xf>
    <xf numFmtId="38" fontId="1" fillId="0" borderId="35" xfId="0" applyNumberFormat="1" applyFont="1" applyFill="1" applyBorder="1" applyAlignment="1">
      <alignment horizontal="right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6" fillId="0" borderId="0" xfId="9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38" fontId="1" fillId="0" borderId="18" xfId="0" applyNumberFormat="1" applyFont="1" applyFill="1" applyBorder="1" applyAlignment="1">
      <alignment horizontal="center" vertical="center"/>
    </xf>
    <xf numFmtId="38" fontId="1" fillId="0" borderId="8" xfId="0" applyNumberFormat="1" applyFont="1" applyFill="1" applyBorder="1" applyAlignment="1">
      <alignment horizontal="center" vertical="center"/>
    </xf>
  </cellXfs>
  <cellStyles count="12">
    <cellStyle name="桁区切り 2" xfId="5" xr:uid="{E2E53E0D-A6FE-43FC-AE09-9D8F559C88E6}"/>
    <cellStyle name="標準" xfId="0" builtinId="0"/>
    <cellStyle name="標準 2" xfId="1" xr:uid="{3F1D9136-946F-4980-8FCD-0A678DCA71F9}"/>
    <cellStyle name="標準 2 3" xfId="9" xr:uid="{6D5C7E40-3793-4F80-8EB8-3ABA86D3FB2D}"/>
    <cellStyle name="標準 4" xfId="10" xr:uid="{11DF9FBB-C96F-44D0-8F5C-7B95CAF523C4}"/>
    <cellStyle name="標準 5" xfId="7" xr:uid="{51CAC3B8-1F4B-426B-B990-748164058441}"/>
    <cellStyle name="標準 6" xfId="11" xr:uid="{BE2EAECA-6DE8-41AD-B465-2764299A3678}"/>
    <cellStyle name="標準 7" xfId="3" xr:uid="{9D24B352-0A22-4E72-8407-2158DC9F0894}"/>
    <cellStyle name="標準 8" xfId="2" xr:uid="{9A3E0151-2577-4C96-A32B-3C0A5190DAFE}"/>
    <cellStyle name="標準 9" xfId="4" xr:uid="{E5728EED-07B4-45EA-B629-108E5D950507}"/>
    <cellStyle name="標準_03.04.01.財務諸表雛形_様式_桜内案１_コピー03　普通会計４表2006.12.23_仕訳" xfId="6" xr:uid="{535B350F-E5E6-4791-B085-37D964F4E518}"/>
    <cellStyle name="標準_別冊１　Ｐ2～Ｐ5　普通会計４表20070113_仕訳" xfId="8" xr:uid="{8351884B-00D7-4D29-9683-C119E5B6CA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246530</xdr:colOff>
      <xdr:row>43</xdr:row>
      <xdr:rowOff>11206</xdr:rowOff>
    </xdr:from>
    <xdr:to>
      <xdr:col>21</xdr:col>
      <xdr:colOff>253252</xdr:colOff>
      <xdr:row>53</xdr:row>
      <xdr:rowOff>156882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89B048F-8222-4C16-8619-C4A10353DEA0}"/>
            </a:ext>
          </a:extLst>
        </xdr:cNvPr>
        <xdr:cNvSpPr/>
      </xdr:nvSpPr>
      <xdr:spPr>
        <a:xfrm>
          <a:off x="4437530" y="7463118"/>
          <a:ext cx="4231340" cy="1826558"/>
        </a:xfrm>
        <a:prstGeom prst="roundRect">
          <a:avLst/>
        </a:prstGeom>
        <a:solidFill>
          <a:schemeClr val="bg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統一的な基準による地方公会計マニュアルに基づき記載省略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68DDC-F7DF-42E9-A6B7-5ADAA8DCC005}">
  <sheetPr codeName="Sheet9">
    <pageSetUpPr fitToPage="1"/>
  </sheetPr>
  <dimension ref="A1:AW71"/>
  <sheetViews>
    <sheetView showGridLines="0" tabSelected="1" topLeftCell="C1" zoomScale="85" zoomScaleNormal="85" zoomScaleSheetLayoutView="85" workbookViewId="0">
      <selection activeCell="E64" sqref="E64"/>
    </sheetView>
  </sheetViews>
  <sheetFormatPr defaultRowHeight="12.75" x14ac:dyDescent="0.15"/>
  <cols>
    <col min="1" max="2" width="0" style="1" hidden="1" customWidth="1"/>
    <col min="3" max="3" width="0.625" style="3" customWidth="1"/>
    <col min="4" max="14" width="2.125" style="3" customWidth="1"/>
    <col min="15" max="15" width="6" style="3" customWidth="1"/>
    <col min="16" max="16" width="22.375" style="3" customWidth="1"/>
    <col min="17" max="17" width="3.375" style="3" bestFit="1" customWidth="1"/>
    <col min="18" max="19" width="2.125" style="3" customWidth="1"/>
    <col min="20" max="24" width="3.875" style="3" customWidth="1"/>
    <col min="25" max="25" width="3.125" style="3" customWidth="1"/>
    <col min="26" max="26" width="24.125" style="3" bestFit="1" customWidth="1"/>
    <col min="27" max="27" width="3.125" style="3" customWidth="1"/>
    <col min="28" max="28" width="0.625" style="3" customWidth="1"/>
    <col min="29" max="29" width="9" style="3"/>
    <col min="30" max="31" width="0" style="3" hidden="1" customWidth="1"/>
    <col min="32" max="258" width="9" style="3"/>
    <col min="259" max="259" width="0.625" style="3" customWidth="1"/>
    <col min="260" max="270" width="2.125" style="3" customWidth="1"/>
    <col min="271" max="271" width="6" style="3" customWidth="1"/>
    <col min="272" max="272" width="22.375" style="3" customWidth="1"/>
    <col min="273" max="273" width="3.375" style="3" bestFit="1" customWidth="1"/>
    <col min="274" max="275" width="2.125" style="3" customWidth="1"/>
    <col min="276" max="280" width="3.875" style="3" customWidth="1"/>
    <col min="281" max="281" width="3.125" style="3" customWidth="1"/>
    <col min="282" max="282" width="24.125" style="3" bestFit="1" customWidth="1"/>
    <col min="283" max="283" width="3.125" style="3" customWidth="1"/>
    <col min="284" max="284" width="0.625" style="3" customWidth="1"/>
    <col min="285" max="514" width="9" style="3"/>
    <col min="515" max="515" width="0.625" style="3" customWidth="1"/>
    <col min="516" max="526" width="2.125" style="3" customWidth="1"/>
    <col min="527" max="527" width="6" style="3" customWidth="1"/>
    <col min="528" max="528" width="22.375" style="3" customWidth="1"/>
    <col min="529" max="529" width="3.375" style="3" bestFit="1" customWidth="1"/>
    <col min="530" max="531" width="2.125" style="3" customWidth="1"/>
    <col min="532" max="536" width="3.875" style="3" customWidth="1"/>
    <col min="537" max="537" width="3.125" style="3" customWidth="1"/>
    <col min="538" max="538" width="24.125" style="3" bestFit="1" customWidth="1"/>
    <col min="539" max="539" width="3.125" style="3" customWidth="1"/>
    <col min="540" max="540" width="0.625" style="3" customWidth="1"/>
    <col min="541" max="770" width="9" style="3"/>
    <col min="771" max="771" width="0.625" style="3" customWidth="1"/>
    <col min="772" max="782" width="2.125" style="3" customWidth="1"/>
    <col min="783" max="783" width="6" style="3" customWidth="1"/>
    <col min="784" max="784" width="22.375" style="3" customWidth="1"/>
    <col min="785" max="785" width="3.375" style="3" bestFit="1" customWidth="1"/>
    <col min="786" max="787" width="2.125" style="3" customWidth="1"/>
    <col min="788" max="792" width="3.875" style="3" customWidth="1"/>
    <col min="793" max="793" width="3.125" style="3" customWidth="1"/>
    <col min="794" max="794" width="24.125" style="3" bestFit="1" customWidth="1"/>
    <col min="795" max="795" width="3.125" style="3" customWidth="1"/>
    <col min="796" max="796" width="0.625" style="3" customWidth="1"/>
    <col min="797" max="1026" width="9" style="3"/>
    <col min="1027" max="1027" width="0.625" style="3" customWidth="1"/>
    <col min="1028" max="1038" width="2.125" style="3" customWidth="1"/>
    <col min="1039" max="1039" width="6" style="3" customWidth="1"/>
    <col min="1040" max="1040" width="22.375" style="3" customWidth="1"/>
    <col min="1041" max="1041" width="3.375" style="3" bestFit="1" customWidth="1"/>
    <col min="1042" max="1043" width="2.125" style="3" customWidth="1"/>
    <col min="1044" max="1048" width="3.875" style="3" customWidth="1"/>
    <col min="1049" max="1049" width="3.125" style="3" customWidth="1"/>
    <col min="1050" max="1050" width="24.125" style="3" bestFit="1" customWidth="1"/>
    <col min="1051" max="1051" width="3.125" style="3" customWidth="1"/>
    <col min="1052" max="1052" width="0.625" style="3" customWidth="1"/>
    <col min="1053" max="1282" width="9" style="3"/>
    <col min="1283" max="1283" width="0.625" style="3" customWidth="1"/>
    <col min="1284" max="1294" width="2.125" style="3" customWidth="1"/>
    <col min="1295" max="1295" width="6" style="3" customWidth="1"/>
    <col min="1296" max="1296" width="22.375" style="3" customWidth="1"/>
    <col min="1297" max="1297" width="3.375" style="3" bestFit="1" customWidth="1"/>
    <col min="1298" max="1299" width="2.125" style="3" customWidth="1"/>
    <col min="1300" max="1304" width="3.875" style="3" customWidth="1"/>
    <col min="1305" max="1305" width="3.125" style="3" customWidth="1"/>
    <col min="1306" max="1306" width="24.125" style="3" bestFit="1" customWidth="1"/>
    <col min="1307" max="1307" width="3.125" style="3" customWidth="1"/>
    <col min="1308" max="1308" width="0.625" style="3" customWidth="1"/>
    <col min="1309" max="1538" width="9" style="3"/>
    <col min="1539" max="1539" width="0.625" style="3" customWidth="1"/>
    <col min="1540" max="1550" width="2.125" style="3" customWidth="1"/>
    <col min="1551" max="1551" width="6" style="3" customWidth="1"/>
    <col min="1552" max="1552" width="22.375" style="3" customWidth="1"/>
    <col min="1553" max="1553" width="3.375" style="3" bestFit="1" customWidth="1"/>
    <col min="1554" max="1555" width="2.125" style="3" customWidth="1"/>
    <col min="1556" max="1560" width="3.875" style="3" customWidth="1"/>
    <col min="1561" max="1561" width="3.125" style="3" customWidth="1"/>
    <col min="1562" max="1562" width="24.125" style="3" bestFit="1" customWidth="1"/>
    <col min="1563" max="1563" width="3.125" style="3" customWidth="1"/>
    <col min="1564" max="1564" width="0.625" style="3" customWidth="1"/>
    <col min="1565" max="1794" width="9" style="3"/>
    <col min="1795" max="1795" width="0.625" style="3" customWidth="1"/>
    <col min="1796" max="1806" width="2.125" style="3" customWidth="1"/>
    <col min="1807" max="1807" width="6" style="3" customWidth="1"/>
    <col min="1808" max="1808" width="22.375" style="3" customWidth="1"/>
    <col min="1809" max="1809" width="3.375" style="3" bestFit="1" customWidth="1"/>
    <col min="1810" max="1811" width="2.125" style="3" customWidth="1"/>
    <col min="1812" max="1816" width="3.875" style="3" customWidth="1"/>
    <col min="1817" max="1817" width="3.125" style="3" customWidth="1"/>
    <col min="1818" max="1818" width="24.125" style="3" bestFit="1" customWidth="1"/>
    <col min="1819" max="1819" width="3.125" style="3" customWidth="1"/>
    <col min="1820" max="1820" width="0.625" style="3" customWidth="1"/>
    <col min="1821" max="2050" width="9" style="3"/>
    <col min="2051" max="2051" width="0.625" style="3" customWidth="1"/>
    <col min="2052" max="2062" width="2.125" style="3" customWidth="1"/>
    <col min="2063" max="2063" width="6" style="3" customWidth="1"/>
    <col min="2064" max="2064" width="22.375" style="3" customWidth="1"/>
    <col min="2065" max="2065" width="3.375" style="3" bestFit="1" customWidth="1"/>
    <col min="2066" max="2067" width="2.125" style="3" customWidth="1"/>
    <col min="2068" max="2072" width="3.875" style="3" customWidth="1"/>
    <col min="2073" max="2073" width="3.125" style="3" customWidth="1"/>
    <col min="2074" max="2074" width="24.125" style="3" bestFit="1" customWidth="1"/>
    <col min="2075" max="2075" width="3.125" style="3" customWidth="1"/>
    <col min="2076" max="2076" width="0.625" style="3" customWidth="1"/>
    <col min="2077" max="2306" width="9" style="3"/>
    <col min="2307" max="2307" width="0.625" style="3" customWidth="1"/>
    <col min="2308" max="2318" width="2.125" style="3" customWidth="1"/>
    <col min="2319" max="2319" width="6" style="3" customWidth="1"/>
    <col min="2320" max="2320" width="22.375" style="3" customWidth="1"/>
    <col min="2321" max="2321" width="3.375" style="3" bestFit="1" customWidth="1"/>
    <col min="2322" max="2323" width="2.125" style="3" customWidth="1"/>
    <col min="2324" max="2328" width="3.875" style="3" customWidth="1"/>
    <col min="2329" max="2329" width="3.125" style="3" customWidth="1"/>
    <col min="2330" max="2330" width="24.125" style="3" bestFit="1" customWidth="1"/>
    <col min="2331" max="2331" width="3.125" style="3" customWidth="1"/>
    <col min="2332" max="2332" width="0.625" style="3" customWidth="1"/>
    <col min="2333" max="2562" width="9" style="3"/>
    <col min="2563" max="2563" width="0.625" style="3" customWidth="1"/>
    <col min="2564" max="2574" width="2.125" style="3" customWidth="1"/>
    <col min="2575" max="2575" width="6" style="3" customWidth="1"/>
    <col min="2576" max="2576" width="22.375" style="3" customWidth="1"/>
    <col min="2577" max="2577" width="3.375" style="3" bestFit="1" customWidth="1"/>
    <col min="2578" max="2579" width="2.125" style="3" customWidth="1"/>
    <col min="2580" max="2584" width="3.875" style="3" customWidth="1"/>
    <col min="2585" max="2585" width="3.125" style="3" customWidth="1"/>
    <col min="2586" max="2586" width="24.125" style="3" bestFit="1" customWidth="1"/>
    <col min="2587" max="2587" width="3.125" style="3" customWidth="1"/>
    <col min="2588" max="2588" width="0.625" style="3" customWidth="1"/>
    <col min="2589" max="2818" width="9" style="3"/>
    <col min="2819" max="2819" width="0.625" style="3" customWidth="1"/>
    <col min="2820" max="2830" width="2.125" style="3" customWidth="1"/>
    <col min="2831" max="2831" width="6" style="3" customWidth="1"/>
    <col min="2832" max="2832" width="22.375" style="3" customWidth="1"/>
    <col min="2833" max="2833" width="3.375" style="3" bestFit="1" customWidth="1"/>
    <col min="2834" max="2835" width="2.125" style="3" customWidth="1"/>
    <col min="2836" max="2840" width="3.875" style="3" customWidth="1"/>
    <col min="2841" max="2841" width="3.125" style="3" customWidth="1"/>
    <col min="2842" max="2842" width="24.125" style="3" bestFit="1" customWidth="1"/>
    <col min="2843" max="2843" width="3.125" style="3" customWidth="1"/>
    <col min="2844" max="2844" width="0.625" style="3" customWidth="1"/>
    <col min="2845" max="3074" width="9" style="3"/>
    <col min="3075" max="3075" width="0.625" style="3" customWidth="1"/>
    <col min="3076" max="3086" width="2.125" style="3" customWidth="1"/>
    <col min="3087" max="3087" width="6" style="3" customWidth="1"/>
    <col min="3088" max="3088" width="22.375" style="3" customWidth="1"/>
    <col min="3089" max="3089" width="3.375" style="3" bestFit="1" customWidth="1"/>
    <col min="3090" max="3091" width="2.125" style="3" customWidth="1"/>
    <col min="3092" max="3096" width="3.875" style="3" customWidth="1"/>
    <col min="3097" max="3097" width="3.125" style="3" customWidth="1"/>
    <col min="3098" max="3098" width="24.125" style="3" bestFit="1" customWidth="1"/>
    <col min="3099" max="3099" width="3.125" style="3" customWidth="1"/>
    <col min="3100" max="3100" width="0.625" style="3" customWidth="1"/>
    <col min="3101" max="3330" width="9" style="3"/>
    <col min="3331" max="3331" width="0.625" style="3" customWidth="1"/>
    <col min="3332" max="3342" width="2.125" style="3" customWidth="1"/>
    <col min="3343" max="3343" width="6" style="3" customWidth="1"/>
    <col min="3344" max="3344" width="22.375" style="3" customWidth="1"/>
    <col min="3345" max="3345" width="3.375" style="3" bestFit="1" customWidth="1"/>
    <col min="3346" max="3347" width="2.125" style="3" customWidth="1"/>
    <col min="3348" max="3352" width="3.875" style="3" customWidth="1"/>
    <col min="3353" max="3353" width="3.125" style="3" customWidth="1"/>
    <col min="3354" max="3354" width="24.125" style="3" bestFit="1" customWidth="1"/>
    <col min="3355" max="3355" width="3.125" style="3" customWidth="1"/>
    <col min="3356" max="3356" width="0.625" style="3" customWidth="1"/>
    <col min="3357" max="3586" width="9" style="3"/>
    <col min="3587" max="3587" width="0.625" style="3" customWidth="1"/>
    <col min="3588" max="3598" width="2.125" style="3" customWidth="1"/>
    <col min="3599" max="3599" width="6" style="3" customWidth="1"/>
    <col min="3600" max="3600" width="22.375" style="3" customWidth="1"/>
    <col min="3601" max="3601" width="3.375" style="3" bestFit="1" customWidth="1"/>
    <col min="3602" max="3603" width="2.125" style="3" customWidth="1"/>
    <col min="3604" max="3608" width="3.875" style="3" customWidth="1"/>
    <col min="3609" max="3609" width="3.125" style="3" customWidth="1"/>
    <col min="3610" max="3610" width="24.125" style="3" bestFit="1" customWidth="1"/>
    <col min="3611" max="3611" width="3.125" style="3" customWidth="1"/>
    <col min="3612" max="3612" width="0.625" style="3" customWidth="1"/>
    <col min="3613" max="3842" width="9" style="3"/>
    <col min="3843" max="3843" width="0.625" style="3" customWidth="1"/>
    <col min="3844" max="3854" width="2.125" style="3" customWidth="1"/>
    <col min="3855" max="3855" width="6" style="3" customWidth="1"/>
    <col min="3856" max="3856" width="22.375" style="3" customWidth="1"/>
    <col min="3857" max="3857" width="3.375" style="3" bestFit="1" customWidth="1"/>
    <col min="3858" max="3859" width="2.125" style="3" customWidth="1"/>
    <col min="3860" max="3864" width="3.875" style="3" customWidth="1"/>
    <col min="3865" max="3865" width="3.125" style="3" customWidth="1"/>
    <col min="3866" max="3866" width="24.125" style="3" bestFit="1" customWidth="1"/>
    <col min="3867" max="3867" width="3.125" style="3" customWidth="1"/>
    <col min="3868" max="3868" width="0.625" style="3" customWidth="1"/>
    <col min="3869" max="4098" width="9" style="3"/>
    <col min="4099" max="4099" width="0.625" style="3" customWidth="1"/>
    <col min="4100" max="4110" width="2.125" style="3" customWidth="1"/>
    <col min="4111" max="4111" width="6" style="3" customWidth="1"/>
    <col min="4112" max="4112" width="22.375" style="3" customWidth="1"/>
    <col min="4113" max="4113" width="3.375" style="3" bestFit="1" customWidth="1"/>
    <col min="4114" max="4115" width="2.125" style="3" customWidth="1"/>
    <col min="4116" max="4120" width="3.875" style="3" customWidth="1"/>
    <col min="4121" max="4121" width="3.125" style="3" customWidth="1"/>
    <col min="4122" max="4122" width="24.125" style="3" bestFit="1" customWidth="1"/>
    <col min="4123" max="4123" width="3.125" style="3" customWidth="1"/>
    <col min="4124" max="4124" width="0.625" style="3" customWidth="1"/>
    <col min="4125" max="4354" width="9" style="3"/>
    <col min="4355" max="4355" width="0.625" style="3" customWidth="1"/>
    <col min="4356" max="4366" width="2.125" style="3" customWidth="1"/>
    <col min="4367" max="4367" width="6" style="3" customWidth="1"/>
    <col min="4368" max="4368" width="22.375" style="3" customWidth="1"/>
    <col min="4369" max="4369" width="3.375" style="3" bestFit="1" customWidth="1"/>
    <col min="4370" max="4371" width="2.125" style="3" customWidth="1"/>
    <col min="4372" max="4376" width="3.875" style="3" customWidth="1"/>
    <col min="4377" max="4377" width="3.125" style="3" customWidth="1"/>
    <col min="4378" max="4378" width="24.125" style="3" bestFit="1" customWidth="1"/>
    <col min="4379" max="4379" width="3.125" style="3" customWidth="1"/>
    <col min="4380" max="4380" width="0.625" style="3" customWidth="1"/>
    <col min="4381" max="4610" width="9" style="3"/>
    <col min="4611" max="4611" width="0.625" style="3" customWidth="1"/>
    <col min="4612" max="4622" width="2.125" style="3" customWidth="1"/>
    <col min="4623" max="4623" width="6" style="3" customWidth="1"/>
    <col min="4624" max="4624" width="22.375" style="3" customWidth="1"/>
    <col min="4625" max="4625" width="3.375" style="3" bestFit="1" customWidth="1"/>
    <col min="4626" max="4627" width="2.125" style="3" customWidth="1"/>
    <col min="4628" max="4632" width="3.875" style="3" customWidth="1"/>
    <col min="4633" max="4633" width="3.125" style="3" customWidth="1"/>
    <col min="4634" max="4634" width="24.125" style="3" bestFit="1" customWidth="1"/>
    <col min="4635" max="4635" width="3.125" style="3" customWidth="1"/>
    <col min="4636" max="4636" width="0.625" style="3" customWidth="1"/>
    <col min="4637" max="4866" width="9" style="3"/>
    <col min="4867" max="4867" width="0.625" style="3" customWidth="1"/>
    <col min="4868" max="4878" width="2.125" style="3" customWidth="1"/>
    <col min="4879" max="4879" width="6" style="3" customWidth="1"/>
    <col min="4880" max="4880" width="22.375" style="3" customWidth="1"/>
    <col min="4881" max="4881" width="3.375" style="3" bestFit="1" customWidth="1"/>
    <col min="4882" max="4883" width="2.125" style="3" customWidth="1"/>
    <col min="4884" max="4888" width="3.875" style="3" customWidth="1"/>
    <col min="4889" max="4889" width="3.125" style="3" customWidth="1"/>
    <col min="4890" max="4890" width="24.125" style="3" bestFit="1" customWidth="1"/>
    <col min="4891" max="4891" width="3.125" style="3" customWidth="1"/>
    <col min="4892" max="4892" width="0.625" style="3" customWidth="1"/>
    <col min="4893" max="5122" width="9" style="3"/>
    <col min="5123" max="5123" width="0.625" style="3" customWidth="1"/>
    <col min="5124" max="5134" width="2.125" style="3" customWidth="1"/>
    <col min="5135" max="5135" width="6" style="3" customWidth="1"/>
    <col min="5136" max="5136" width="22.375" style="3" customWidth="1"/>
    <col min="5137" max="5137" width="3.375" style="3" bestFit="1" customWidth="1"/>
    <col min="5138" max="5139" width="2.125" style="3" customWidth="1"/>
    <col min="5140" max="5144" width="3.875" style="3" customWidth="1"/>
    <col min="5145" max="5145" width="3.125" style="3" customWidth="1"/>
    <col min="5146" max="5146" width="24.125" style="3" bestFit="1" customWidth="1"/>
    <col min="5147" max="5147" width="3.125" style="3" customWidth="1"/>
    <col min="5148" max="5148" width="0.625" style="3" customWidth="1"/>
    <col min="5149" max="5378" width="9" style="3"/>
    <col min="5379" max="5379" width="0.625" style="3" customWidth="1"/>
    <col min="5380" max="5390" width="2.125" style="3" customWidth="1"/>
    <col min="5391" max="5391" width="6" style="3" customWidth="1"/>
    <col min="5392" max="5392" width="22.375" style="3" customWidth="1"/>
    <col min="5393" max="5393" width="3.375" style="3" bestFit="1" customWidth="1"/>
    <col min="5394" max="5395" width="2.125" style="3" customWidth="1"/>
    <col min="5396" max="5400" width="3.875" style="3" customWidth="1"/>
    <col min="5401" max="5401" width="3.125" style="3" customWidth="1"/>
    <col min="5402" max="5402" width="24.125" style="3" bestFit="1" customWidth="1"/>
    <col min="5403" max="5403" width="3.125" style="3" customWidth="1"/>
    <col min="5404" max="5404" width="0.625" style="3" customWidth="1"/>
    <col min="5405" max="5634" width="9" style="3"/>
    <col min="5635" max="5635" width="0.625" style="3" customWidth="1"/>
    <col min="5636" max="5646" width="2.125" style="3" customWidth="1"/>
    <col min="5647" max="5647" width="6" style="3" customWidth="1"/>
    <col min="5648" max="5648" width="22.375" style="3" customWidth="1"/>
    <col min="5649" max="5649" width="3.375" style="3" bestFit="1" customWidth="1"/>
    <col min="5650" max="5651" width="2.125" style="3" customWidth="1"/>
    <col min="5652" max="5656" width="3.875" style="3" customWidth="1"/>
    <col min="5657" max="5657" width="3.125" style="3" customWidth="1"/>
    <col min="5658" max="5658" width="24.125" style="3" bestFit="1" customWidth="1"/>
    <col min="5659" max="5659" width="3.125" style="3" customWidth="1"/>
    <col min="5660" max="5660" width="0.625" style="3" customWidth="1"/>
    <col min="5661" max="5890" width="9" style="3"/>
    <col min="5891" max="5891" width="0.625" style="3" customWidth="1"/>
    <col min="5892" max="5902" width="2.125" style="3" customWidth="1"/>
    <col min="5903" max="5903" width="6" style="3" customWidth="1"/>
    <col min="5904" max="5904" width="22.375" style="3" customWidth="1"/>
    <col min="5905" max="5905" width="3.375" style="3" bestFit="1" customWidth="1"/>
    <col min="5906" max="5907" width="2.125" style="3" customWidth="1"/>
    <col min="5908" max="5912" width="3.875" style="3" customWidth="1"/>
    <col min="5913" max="5913" width="3.125" style="3" customWidth="1"/>
    <col min="5914" max="5914" width="24.125" style="3" bestFit="1" customWidth="1"/>
    <col min="5915" max="5915" width="3.125" style="3" customWidth="1"/>
    <col min="5916" max="5916" width="0.625" style="3" customWidth="1"/>
    <col min="5917" max="6146" width="9" style="3"/>
    <col min="6147" max="6147" width="0.625" style="3" customWidth="1"/>
    <col min="6148" max="6158" width="2.125" style="3" customWidth="1"/>
    <col min="6159" max="6159" width="6" style="3" customWidth="1"/>
    <col min="6160" max="6160" width="22.375" style="3" customWidth="1"/>
    <col min="6161" max="6161" width="3.375" style="3" bestFit="1" customWidth="1"/>
    <col min="6162" max="6163" width="2.125" style="3" customWidth="1"/>
    <col min="6164" max="6168" width="3.875" style="3" customWidth="1"/>
    <col min="6169" max="6169" width="3.125" style="3" customWidth="1"/>
    <col min="6170" max="6170" width="24.125" style="3" bestFit="1" customWidth="1"/>
    <col min="6171" max="6171" width="3.125" style="3" customWidth="1"/>
    <col min="6172" max="6172" width="0.625" style="3" customWidth="1"/>
    <col min="6173" max="6402" width="9" style="3"/>
    <col min="6403" max="6403" width="0.625" style="3" customWidth="1"/>
    <col min="6404" max="6414" width="2.125" style="3" customWidth="1"/>
    <col min="6415" max="6415" width="6" style="3" customWidth="1"/>
    <col min="6416" max="6416" width="22.375" style="3" customWidth="1"/>
    <col min="6417" max="6417" width="3.375" style="3" bestFit="1" customWidth="1"/>
    <col min="6418" max="6419" width="2.125" style="3" customWidth="1"/>
    <col min="6420" max="6424" width="3.875" style="3" customWidth="1"/>
    <col min="6425" max="6425" width="3.125" style="3" customWidth="1"/>
    <col min="6426" max="6426" width="24.125" style="3" bestFit="1" customWidth="1"/>
    <col min="6427" max="6427" width="3.125" style="3" customWidth="1"/>
    <col min="6428" max="6428" width="0.625" style="3" customWidth="1"/>
    <col min="6429" max="6658" width="9" style="3"/>
    <col min="6659" max="6659" width="0.625" style="3" customWidth="1"/>
    <col min="6660" max="6670" width="2.125" style="3" customWidth="1"/>
    <col min="6671" max="6671" width="6" style="3" customWidth="1"/>
    <col min="6672" max="6672" width="22.375" style="3" customWidth="1"/>
    <col min="6673" max="6673" width="3.375" style="3" bestFit="1" customWidth="1"/>
    <col min="6674" max="6675" width="2.125" style="3" customWidth="1"/>
    <col min="6676" max="6680" width="3.875" style="3" customWidth="1"/>
    <col min="6681" max="6681" width="3.125" style="3" customWidth="1"/>
    <col min="6682" max="6682" width="24.125" style="3" bestFit="1" customWidth="1"/>
    <col min="6683" max="6683" width="3.125" style="3" customWidth="1"/>
    <col min="6684" max="6684" width="0.625" style="3" customWidth="1"/>
    <col min="6685" max="6914" width="9" style="3"/>
    <col min="6915" max="6915" width="0.625" style="3" customWidth="1"/>
    <col min="6916" max="6926" width="2.125" style="3" customWidth="1"/>
    <col min="6927" max="6927" width="6" style="3" customWidth="1"/>
    <col min="6928" max="6928" width="22.375" style="3" customWidth="1"/>
    <col min="6929" max="6929" width="3.375" style="3" bestFit="1" customWidth="1"/>
    <col min="6930" max="6931" width="2.125" style="3" customWidth="1"/>
    <col min="6932" max="6936" width="3.875" style="3" customWidth="1"/>
    <col min="6937" max="6937" width="3.125" style="3" customWidth="1"/>
    <col min="6938" max="6938" width="24.125" style="3" bestFit="1" customWidth="1"/>
    <col min="6939" max="6939" width="3.125" style="3" customWidth="1"/>
    <col min="6940" max="6940" width="0.625" style="3" customWidth="1"/>
    <col min="6941" max="7170" width="9" style="3"/>
    <col min="7171" max="7171" width="0.625" style="3" customWidth="1"/>
    <col min="7172" max="7182" width="2.125" style="3" customWidth="1"/>
    <col min="7183" max="7183" width="6" style="3" customWidth="1"/>
    <col min="7184" max="7184" width="22.375" style="3" customWidth="1"/>
    <col min="7185" max="7185" width="3.375" style="3" bestFit="1" customWidth="1"/>
    <col min="7186" max="7187" width="2.125" style="3" customWidth="1"/>
    <col min="7188" max="7192" width="3.875" style="3" customWidth="1"/>
    <col min="7193" max="7193" width="3.125" style="3" customWidth="1"/>
    <col min="7194" max="7194" width="24.125" style="3" bestFit="1" customWidth="1"/>
    <col min="7195" max="7195" width="3.125" style="3" customWidth="1"/>
    <col min="7196" max="7196" width="0.625" style="3" customWidth="1"/>
    <col min="7197" max="7426" width="9" style="3"/>
    <col min="7427" max="7427" width="0.625" style="3" customWidth="1"/>
    <col min="7428" max="7438" width="2.125" style="3" customWidth="1"/>
    <col min="7439" max="7439" width="6" style="3" customWidth="1"/>
    <col min="7440" max="7440" width="22.375" style="3" customWidth="1"/>
    <col min="7441" max="7441" width="3.375" style="3" bestFit="1" customWidth="1"/>
    <col min="7442" max="7443" width="2.125" style="3" customWidth="1"/>
    <col min="7444" max="7448" width="3.875" style="3" customWidth="1"/>
    <col min="7449" max="7449" width="3.125" style="3" customWidth="1"/>
    <col min="7450" max="7450" width="24.125" style="3" bestFit="1" customWidth="1"/>
    <col min="7451" max="7451" width="3.125" style="3" customWidth="1"/>
    <col min="7452" max="7452" width="0.625" style="3" customWidth="1"/>
    <col min="7453" max="7682" width="9" style="3"/>
    <col min="7683" max="7683" width="0.625" style="3" customWidth="1"/>
    <col min="7684" max="7694" width="2.125" style="3" customWidth="1"/>
    <col min="7695" max="7695" width="6" style="3" customWidth="1"/>
    <col min="7696" max="7696" width="22.375" style="3" customWidth="1"/>
    <col min="7697" max="7697" width="3.375" style="3" bestFit="1" customWidth="1"/>
    <col min="7698" max="7699" width="2.125" style="3" customWidth="1"/>
    <col min="7700" max="7704" width="3.875" style="3" customWidth="1"/>
    <col min="7705" max="7705" width="3.125" style="3" customWidth="1"/>
    <col min="7706" max="7706" width="24.125" style="3" bestFit="1" customWidth="1"/>
    <col min="7707" max="7707" width="3.125" style="3" customWidth="1"/>
    <col min="7708" max="7708" width="0.625" style="3" customWidth="1"/>
    <col min="7709" max="7938" width="9" style="3"/>
    <col min="7939" max="7939" width="0.625" style="3" customWidth="1"/>
    <col min="7940" max="7950" width="2.125" style="3" customWidth="1"/>
    <col min="7951" max="7951" width="6" style="3" customWidth="1"/>
    <col min="7952" max="7952" width="22.375" style="3" customWidth="1"/>
    <col min="7953" max="7953" width="3.375" style="3" bestFit="1" customWidth="1"/>
    <col min="7954" max="7955" width="2.125" style="3" customWidth="1"/>
    <col min="7956" max="7960" width="3.875" style="3" customWidth="1"/>
    <col min="7961" max="7961" width="3.125" style="3" customWidth="1"/>
    <col min="7962" max="7962" width="24.125" style="3" bestFit="1" customWidth="1"/>
    <col min="7963" max="7963" width="3.125" style="3" customWidth="1"/>
    <col min="7964" max="7964" width="0.625" style="3" customWidth="1"/>
    <col min="7965" max="8194" width="9" style="3"/>
    <col min="8195" max="8195" width="0.625" style="3" customWidth="1"/>
    <col min="8196" max="8206" width="2.125" style="3" customWidth="1"/>
    <col min="8207" max="8207" width="6" style="3" customWidth="1"/>
    <col min="8208" max="8208" width="22.375" style="3" customWidth="1"/>
    <col min="8209" max="8209" width="3.375" style="3" bestFit="1" customWidth="1"/>
    <col min="8210" max="8211" width="2.125" style="3" customWidth="1"/>
    <col min="8212" max="8216" width="3.875" style="3" customWidth="1"/>
    <col min="8217" max="8217" width="3.125" style="3" customWidth="1"/>
    <col min="8218" max="8218" width="24.125" style="3" bestFit="1" customWidth="1"/>
    <col min="8219" max="8219" width="3.125" style="3" customWidth="1"/>
    <col min="8220" max="8220" width="0.625" style="3" customWidth="1"/>
    <col min="8221" max="8450" width="9" style="3"/>
    <col min="8451" max="8451" width="0.625" style="3" customWidth="1"/>
    <col min="8452" max="8462" width="2.125" style="3" customWidth="1"/>
    <col min="8463" max="8463" width="6" style="3" customWidth="1"/>
    <col min="8464" max="8464" width="22.375" style="3" customWidth="1"/>
    <col min="8465" max="8465" width="3.375" style="3" bestFit="1" customWidth="1"/>
    <col min="8466" max="8467" width="2.125" style="3" customWidth="1"/>
    <col min="8468" max="8472" width="3.875" style="3" customWidth="1"/>
    <col min="8473" max="8473" width="3.125" style="3" customWidth="1"/>
    <col min="8474" max="8474" width="24.125" style="3" bestFit="1" customWidth="1"/>
    <col min="8475" max="8475" width="3.125" style="3" customWidth="1"/>
    <col min="8476" max="8476" width="0.625" style="3" customWidth="1"/>
    <col min="8477" max="8706" width="9" style="3"/>
    <col min="8707" max="8707" width="0.625" style="3" customWidth="1"/>
    <col min="8708" max="8718" width="2.125" style="3" customWidth="1"/>
    <col min="8719" max="8719" width="6" style="3" customWidth="1"/>
    <col min="8720" max="8720" width="22.375" style="3" customWidth="1"/>
    <col min="8721" max="8721" width="3.375" style="3" bestFit="1" customWidth="1"/>
    <col min="8722" max="8723" width="2.125" style="3" customWidth="1"/>
    <col min="8724" max="8728" width="3.875" style="3" customWidth="1"/>
    <col min="8729" max="8729" width="3.125" style="3" customWidth="1"/>
    <col min="8730" max="8730" width="24.125" style="3" bestFit="1" customWidth="1"/>
    <col min="8731" max="8731" width="3.125" style="3" customWidth="1"/>
    <col min="8732" max="8732" width="0.625" style="3" customWidth="1"/>
    <col min="8733" max="8962" width="9" style="3"/>
    <col min="8963" max="8963" width="0.625" style="3" customWidth="1"/>
    <col min="8964" max="8974" width="2.125" style="3" customWidth="1"/>
    <col min="8975" max="8975" width="6" style="3" customWidth="1"/>
    <col min="8976" max="8976" width="22.375" style="3" customWidth="1"/>
    <col min="8977" max="8977" width="3.375" style="3" bestFit="1" customWidth="1"/>
    <col min="8978" max="8979" width="2.125" style="3" customWidth="1"/>
    <col min="8980" max="8984" width="3.875" style="3" customWidth="1"/>
    <col min="8985" max="8985" width="3.125" style="3" customWidth="1"/>
    <col min="8986" max="8986" width="24.125" style="3" bestFit="1" customWidth="1"/>
    <col min="8987" max="8987" width="3.125" style="3" customWidth="1"/>
    <col min="8988" max="8988" width="0.625" style="3" customWidth="1"/>
    <col min="8989" max="9218" width="9" style="3"/>
    <col min="9219" max="9219" width="0.625" style="3" customWidth="1"/>
    <col min="9220" max="9230" width="2.125" style="3" customWidth="1"/>
    <col min="9231" max="9231" width="6" style="3" customWidth="1"/>
    <col min="9232" max="9232" width="22.375" style="3" customWidth="1"/>
    <col min="9233" max="9233" width="3.375" style="3" bestFit="1" customWidth="1"/>
    <col min="9234" max="9235" width="2.125" style="3" customWidth="1"/>
    <col min="9236" max="9240" width="3.875" style="3" customWidth="1"/>
    <col min="9241" max="9241" width="3.125" style="3" customWidth="1"/>
    <col min="9242" max="9242" width="24.125" style="3" bestFit="1" customWidth="1"/>
    <col min="9243" max="9243" width="3.125" style="3" customWidth="1"/>
    <col min="9244" max="9244" width="0.625" style="3" customWidth="1"/>
    <col min="9245" max="9474" width="9" style="3"/>
    <col min="9475" max="9475" width="0.625" style="3" customWidth="1"/>
    <col min="9476" max="9486" width="2.125" style="3" customWidth="1"/>
    <col min="9487" max="9487" width="6" style="3" customWidth="1"/>
    <col min="9488" max="9488" width="22.375" style="3" customWidth="1"/>
    <col min="9489" max="9489" width="3.375" style="3" bestFit="1" customWidth="1"/>
    <col min="9490" max="9491" width="2.125" style="3" customWidth="1"/>
    <col min="9492" max="9496" width="3.875" style="3" customWidth="1"/>
    <col min="9497" max="9497" width="3.125" style="3" customWidth="1"/>
    <col min="9498" max="9498" width="24.125" style="3" bestFit="1" customWidth="1"/>
    <col min="9499" max="9499" width="3.125" style="3" customWidth="1"/>
    <col min="9500" max="9500" width="0.625" style="3" customWidth="1"/>
    <col min="9501" max="9730" width="9" style="3"/>
    <col min="9731" max="9731" width="0.625" style="3" customWidth="1"/>
    <col min="9732" max="9742" width="2.125" style="3" customWidth="1"/>
    <col min="9743" max="9743" width="6" style="3" customWidth="1"/>
    <col min="9744" max="9744" width="22.375" style="3" customWidth="1"/>
    <col min="9745" max="9745" width="3.375" style="3" bestFit="1" customWidth="1"/>
    <col min="9746" max="9747" width="2.125" style="3" customWidth="1"/>
    <col min="9748" max="9752" width="3.875" style="3" customWidth="1"/>
    <col min="9753" max="9753" width="3.125" style="3" customWidth="1"/>
    <col min="9754" max="9754" width="24.125" style="3" bestFit="1" customWidth="1"/>
    <col min="9755" max="9755" width="3.125" style="3" customWidth="1"/>
    <col min="9756" max="9756" width="0.625" style="3" customWidth="1"/>
    <col min="9757" max="9986" width="9" style="3"/>
    <col min="9987" max="9987" width="0.625" style="3" customWidth="1"/>
    <col min="9988" max="9998" width="2.125" style="3" customWidth="1"/>
    <col min="9999" max="9999" width="6" style="3" customWidth="1"/>
    <col min="10000" max="10000" width="22.375" style="3" customWidth="1"/>
    <col min="10001" max="10001" width="3.375" style="3" bestFit="1" customWidth="1"/>
    <col min="10002" max="10003" width="2.125" style="3" customWidth="1"/>
    <col min="10004" max="10008" width="3.875" style="3" customWidth="1"/>
    <col min="10009" max="10009" width="3.125" style="3" customWidth="1"/>
    <col min="10010" max="10010" width="24.125" style="3" bestFit="1" customWidth="1"/>
    <col min="10011" max="10011" width="3.125" style="3" customWidth="1"/>
    <col min="10012" max="10012" width="0.625" style="3" customWidth="1"/>
    <col min="10013" max="10242" width="9" style="3"/>
    <col min="10243" max="10243" width="0.625" style="3" customWidth="1"/>
    <col min="10244" max="10254" width="2.125" style="3" customWidth="1"/>
    <col min="10255" max="10255" width="6" style="3" customWidth="1"/>
    <col min="10256" max="10256" width="22.375" style="3" customWidth="1"/>
    <col min="10257" max="10257" width="3.375" style="3" bestFit="1" customWidth="1"/>
    <col min="10258" max="10259" width="2.125" style="3" customWidth="1"/>
    <col min="10260" max="10264" width="3.875" style="3" customWidth="1"/>
    <col min="10265" max="10265" width="3.125" style="3" customWidth="1"/>
    <col min="10266" max="10266" width="24.125" style="3" bestFit="1" customWidth="1"/>
    <col min="10267" max="10267" width="3.125" style="3" customWidth="1"/>
    <col min="10268" max="10268" width="0.625" style="3" customWidth="1"/>
    <col min="10269" max="10498" width="9" style="3"/>
    <col min="10499" max="10499" width="0.625" style="3" customWidth="1"/>
    <col min="10500" max="10510" width="2.125" style="3" customWidth="1"/>
    <col min="10511" max="10511" width="6" style="3" customWidth="1"/>
    <col min="10512" max="10512" width="22.375" style="3" customWidth="1"/>
    <col min="10513" max="10513" width="3.375" style="3" bestFit="1" customWidth="1"/>
    <col min="10514" max="10515" width="2.125" style="3" customWidth="1"/>
    <col min="10516" max="10520" width="3.875" style="3" customWidth="1"/>
    <col min="10521" max="10521" width="3.125" style="3" customWidth="1"/>
    <col min="10522" max="10522" width="24.125" style="3" bestFit="1" customWidth="1"/>
    <col min="10523" max="10523" width="3.125" style="3" customWidth="1"/>
    <col min="10524" max="10524" width="0.625" style="3" customWidth="1"/>
    <col min="10525" max="10754" width="9" style="3"/>
    <col min="10755" max="10755" width="0.625" style="3" customWidth="1"/>
    <col min="10756" max="10766" width="2.125" style="3" customWidth="1"/>
    <col min="10767" max="10767" width="6" style="3" customWidth="1"/>
    <col min="10768" max="10768" width="22.375" style="3" customWidth="1"/>
    <col min="10769" max="10769" width="3.375" style="3" bestFit="1" customWidth="1"/>
    <col min="10770" max="10771" width="2.125" style="3" customWidth="1"/>
    <col min="10772" max="10776" width="3.875" style="3" customWidth="1"/>
    <col min="10777" max="10777" width="3.125" style="3" customWidth="1"/>
    <col min="10778" max="10778" width="24.125" style="3" bestFit="1" customWidth="1"/>
    <col min="10779" max="10779" width="3.125" style="3" customWidth="1"/>
    <col min="10780" max="10780" width="0.625" style="3" customWidth="1"/>
    <col min="10781" max="11010" width="9" style="3"/>
    <col min="11011" max="11011" width="0.625" style="3" customWidth="1"/>
    <col min="11012" max="11022" width="2.125" style="3" customWidth="1"/>
    <col min="11023" max="11023" width="6" style="3" customWidth="1"/>
    <col min="11024" max="11024" width="22.375" style="3" customWidth="1"/>
    <col min="11025" max="11025" width="3.375" style="3" bestFit="1" customWidth="1"/>
    <col min="11026" max="11027" width="2.125" style="3" customWidth="1"/>
    <col min="11028" max="11032" width="3.875" style="3" customWidth="1"/>
    <col min="11033" max="11033" width="3.125" style="3" customWidth="1"/>
    <col min="11034" max="11034" width="24.125" style="3" bestFit="1" customWidth="1"/>
    <col min="11035" max="11035" width="3.125" style="3" customWidth="1"/>
    <col min="11036" max="11036" width="0.625" style="3" customWidth="1"/>
    <col min="11037" max="11266" width="9" style="3"/>
    <col min="11267" max="11267" width="0.625" style="3" customWidth="1"/>
    <col min="11268" max="11278" width="2.125" style="3" customWidth="1"/>
    <col min="11279" max="11279" width="6" style="3" customWidth="1"/>
    <col min="11280" max="11280" width="22.375" style="3" customWidth="1"/>
    <col min="11281" max="11281" width="3.375" style="3" bestFit="1" customWidth="1"/>
    <col min="11282" max="11283" width="2.125" style="3" customWidth="1"/>
    <col min="11284" max="11288" width="3.875" style="3" customWidth="1"/>
    <col min="11289" max="11289" width="3.125" style="3" customWidth="1"/>
    <col min="11290" max="11290" width="24.125" style="3" bestFit="1" customWidth="1"/>
    <col min="11291" max="11291" width="3.125" style="3" customWidth="1"/>
    <col min="11292" max="11292" width="0.625" style="3" customWidth="1"/>
    <col min="11293" max="11522" width="9" style="3"/>
    <col min="11523" max="11523" width="0.625" style="3" customWidth="1"/>
    <col min="11524" max="11534" width="2.125" style="3" customWidth="1"/>
    <col min="11535" max="11535" width="6" style="3" customWidth="1"/>
    <col min="11536" max="11536" width="22.375" style="3" customWidth="1"/>
    <col min="11537" max="11537" width="3.375" style="3" bestFit="1" customWidth="1"/>
    <col min="11538" max="11539" width="2.125" style="3" customWidth="1"/>
    <col min="11540" max="11544" width="3.875" style="3" customWidth="1"/>
    <col min="11545" max="11545" width="3.125" style="3" customWidth="1"/>
    <col min="11546" max="11546" width="24.125" style="3" bestFit="1" customWidth="1"/>
    <col min="11547" max="11547" width="3.125" style="3" customWidth="1"/>
    <col min="11548" max="11548" width="0.625" style="3" customWidth="1"/>
    <col min="11549" max="11778" width="9" style="3"/>
    <col min="11779" max="11779" width="0.625" style="3" customWidth="1"/>
    <col min="11780" max="11790" width="2.125" style="3" customWidth="1"/>
    <col min="11791" max="11791" width="6" style="3" customWidth="1"/>
    <col min="11792" max="11792" width="22.375" style="3" customWidth="1"/>
    <col min="11793" max="11793" width="3.375" style="3" bestFit="1" customWidth="1"/>
    <col min="11794" max="11795" width="2.125" style="3" customWidth="1"/>
    <col min="11796" max="11800" width="3.875" style="3" customWidth="1"/>
    <col min="11801" max="11801" width="3.125" style="3" customWidth="1"/>
    <col min="11802" max="11802" width="24.125" style="3" bestFit="1" customWidth="1"/>
    <col min="11803" max="11803" width="3.125" style="3" customWidth="1"/>
    <col min="11804" max="11804" width="0.625" style="3" customWidth="1"/>
    <col min="11805" max="12034" width="9" style="3"/>
    <col min="12035" max="12035" width="0.625" style="3" customWidth="1"/>
    <col min="12036" max="12046" width="2.125" style="3" customWidth="1"/>
    <col min="12047" max="12047" width="6" style="3" customWidth="1"/>
    <col min="12048" max="12048" width="22.375" style="3" customWidth="1"/>
    <col min="12049" max="12049" width="3.375" style="3" bestFit="1" customWidth="1"/>
    <col min="12050" max="12051" width="2.125" style="3" customWidth="1"/>
    <col min="12052" max="12056" width="3.875" style="3" customWidth="1"/>
    <col min="12057" max="12057" width="3.125" style="3" customWidth="1"/>
    <col min="12058" max="12058" width="24.125" style="3" bestFit="1" customWidth="1"/>
    <col min="12059" max="12059" width="3.125" style="3" customWidth="1"/>
    <col min="12060" max="12060" width="0.625" style="3" customWidth="1"/>
    <col min="12061" max="12290" width="9" style="3"/>
    <col min="12291" max="12291" width="0.625" style="3" customWidth="1"/>
    <col min="12292" max="12302" width="2.125" style="3" customWidth="1"/>
    <col min="12303" max="12303" width="6" style="3" customWidth="1"/>
    <col min="12304" max="12304" width="22.375" style="3" customWidth="1"/>
    <col min="12305" max="12305" width="3.375" style="3" bestFit="1" customWidth="1"/>
    <col min="12306" max="12307" width="2.125" style="3" customWidth="1"/>
    <col min="12308" max="12312" width="3.875" style="3" customWidth="1"/>
    <col min="12313" max="12313" width="3.125" style="3" customWidth="1"/>
    <col min="12314" max="12314" width="24.125" style="3" bestFit="1" customWidth="1"/>
    <col min="12315" max="12315" width="3.125" style="3" customWidth="1"/>
    <col min="12316" max="12316" width="0.625" style="3" customWidth="1"/>
    <col min="12317" max="12546" width="9" style="3"/>
    <col min="12547" max="12547" width="0.625" style="3" customWidth="1"/>
    <col min="12548" max="12558" width="2.125" style="3" customWidth="1"/>
    <col min="12559" max="12559" width="6" style="3" customWidth="1"/>
    <col min="12560" max="12560" width="22.375" style="3" customWidth="1"/>
    <col min="12561" max="12561" width="3.375" style="3" bestFit="1" customWidth="1"/>
    <col min="12562" max="12563" width="2.125" style="3" customWidth="1"/>
    <col min="12564" max="12568" width="3.875" style="3" customWidth="1"/>
    <col min="12569" max="12569" width="3.125" style="3" customWidth="1"/>
    <col min="12570" max="12570" width="24.125" style="3" bestFit="1" customWidth="1"/>
    <col min="12571" max="12571" width="3.125" style="3" customWidth="1"/>
    <col min="12572" max="12572" width="0.625" style="3" customWidth="1"/>
    <col min="12573" max="12802" width="9" style="3"/>
    <col min="12803" max="12803" width="0.625" style="3" customWidth="1"/>
    <col min="12804" max="12814" width="2.125" style="3" customWidth="1"/>
    <col min="12815" max="12815" width="6" style="3" customWidth="1"/>
    <col min="12816" max="12816" width="22.375" style="3" customWidth="1"/>
    <col min="12817" max="12817" width="3.375" style="3" bestFit="1" customWidth="1"/>
    <col min="12818" max="12819" width="2.125" style="3" customWidth="1"/>
    <col min="12820" max="12824" width="3.875" style="3" customWidth="1"/>
    <col min="12825" max="12825" width="3.125" style="3" customWidth="1"/>
    <col min="12826" max="12826" width="24.125" style="3" bestFit="1" customWidth="1"/>
    <col min="12827" max="12827" width="3.125" style="3" customWidth="1"/>
    <col min="12828" max="12828" width="0.625" style="3" customWidth="1"/>
    <col min="12829" max="13058" width="9" style="3"/>
    <col min="13059" max="13059" width="0.625" style="3" customWidth="1"/>
    <col min="13060" max="13070" width="2.125" style="3" customWidth="1"/>
    <col min="13071" max="13071" width="6" style="3" customWidth="1"/>
    <col min="13072" max="13072" width="22.375" style="3" customWidth="1"/>
    <col min="13073" max="13073" width="3.375" style="3" bestFit="1" customWidth="1"/>
    <col min="13074" max="13075" width="2.125" style="3" customWidth="1"/>
    <col min="13076" max="13080" width="3.875" style="3" customWidth="1"/>
    <col min="13081" max="13081" width="3.125" style="3" customWidth="1"/>
    <col min="13082" max="13082" width="24.125" style="3" bestFit="1" customWidth="1"/>
    <col min="13083" max="13083" width="3.125" style="3" customWidth="1"/>
    <col min="13084" max="13084" width="0.625" style="3" customWidth="1"/>
    <col min="13085" max="13314" width="9" style="3"/>
    <col min="13315" max="13315" width="0.625" style="3" customWidth="1"/>
    <col min="13316" max="13326" width="2.125" style="3" customWidth="1"/>
    <col min="13327" max="13327" width="6" style="3" customWidth="1"/>
    <col min="13328" max="13328" width="22.375" style="3" customWidth="1"/>
    <col min="13329" max="13329" width="3.375" style="3" bestFit="1" customWidth="1"/>
    <col min="13330" max="13331" width="2.125" style="3" customWidth="1"/>
    <col min="13332" max="13336" width="3.875" style="3" customWidth="1"/>
    <col min="13337" max="13337" width="3.125" style="3" customWidth="1"/>
    <col min="13338" max="13338" width="24.125" style="3" bestFit="1" customWidth="1"/>
    <col min="13339" max="13339" width="3.125" style="3" customWidth="1"/>
    <col min="13340" max="13340" width="0.625" style="3" customWidth="1"/>
    <col min="13341" max="13570" width="9" style="3"/>
    <col min="13571" max="13571" width="0.625" style="3" customWidth="1"/>
    <col min="13572" max="13582" width="2.125" style="3" customWidth="1"/>
    <col min="13583" max="13583" width="6" style="3" customWidth="1"/>
    <col min="13584" max="13584" width="22.375" style="3" customWidth="1"/>
    <col min="13585" max="13585" width="3.375" style="3" bestFit="1" customWidth="1"/>
    <col min="13586" max="13587" width="2.125" style="3" customWidth="1"/>
    <col min="13588" max="13592" width="3.875" style="3" customWidth="1"/>
    <col min="13593" max="13593" width="3.125" style="3" customWidth="1"/>
    <col min="13594" max="13594" width="24.125" style="3" bestFit="1" customWidth="1"/>
    <col min="13595" max="13595" width="3.125" style="3" customWidth="1"/>
    <col min="13596" max="13596" width="0.625" style="3" customWidth="1"/>
    <col min="13597" max="13826" width="9" style="3"/>
    <col min="13827" max="13827" width="0.625" style="3" customWidth="1"/>
    <col min="13828" max="13838" width="2.125" style="3" customWidth="1"/>
    <col min="13839" max="13839" width="6" style="3" customWidth="1"/>
    <col min="13840" max="13840" width="22.375" style="3" customWidth="1"/>
    <col min="13841" max="13841" width="3.375" style="3" bestFit="1" customWidth="1"/>
    <col min="13842" max="13843" width="2.125" style="3" customWidth="1"/>
    <col min="13844" max="13848" width="3.875" style="3" customWidth="1"/>
    <col min="13849" max="13849" width="3.125" style="3" customWidth="1"/>
    <col min="13850" max="13850" width="24.125" style="3" bestFit="1" customWidth="1"/>
    <col min="13851" max="13851" width="3.125" style="3" customWidth="1"/>
    <col min="13852" max="13852" width="0.625" style="3" customWidth="1"/>
    <col min="13853" max="14082" width="9" style="3"/>
    <col min="14083" max="14083" width="0.625" style="3" customWidth="1"/>
    <col min="14084" max="14094" width="2.125" style="3" customWidth="1"/>
    <col min="14095" max="14095" width="6" style="3" customWidth="1"/>
    <col min="14096" max="14096" width="22.375" style="3" customWidth="1"/>
    <col min="14097" max="14097" width="3.375" style="3" bestFit="1" customWidth="1"/>
    <col min="14098" max="14099" width="2.125" style="3" customWidth="1"/>
    <col min="14100" max="14104" width="3.875" style="3" customWidth="1"/>
    <col min="14105" max="14105" width="3.125" style="3" customWidth="1"/>
    <col min="14106" max="14106" width="24.125" style="3" bestFit="1" customWidth="1"/>
    <col min="14107" max="14107" width="3.125" style="3" customWidth="1"/>
    <col min="14108" max="14108" width="0.625" style="3" customWidth="1"/>
    <col min="14109" max="14338" width="9" style="3"/>
    <col min="14339" max="14339" width="0.625" style="3" customWidth="1"/>
    <col min="14340" max="14350" width="2.125" style="3" customWidth="1"/>
    <col min="14351" max="14351" width="6" style="3" customWidth="1"/>
    <col min="14352" max="14352" width="22.375" style="3" customWidth="1"/>
    <col min="14353" max="14353" width="3.375" style="3" bestFit="1" customWidth="1"/>
    <col min="14354" max="14355" width="2.125" style="3" customWidth="1"/>
    <col min="14356" max="14360" width="3.875" style="3" customWidth="1"/>
    <col min="14361" max="14361" width="3.125" style="3" customWidth="1"/>
    <col min="14362" max="14362" width="24.125" style="3" bestFit="1" customWidth="1"/>
    <col min="14363" max="14363" width="3.125" style="3" customWidth="1"/>
    <col min="14364" max="14364" width="0.625" style="3" customWidth="1"/>
    <col min="14365" max="14594" width="9" style="3"/>
    <col min="14595" max="14595" width="0.625" style="3" customWidth="1"/>
    <col min="14596" max="14606" width="2.125" style="3" customWidth="1"/>
    <col min="14607" max="14607" width="6" style="3" customWidth="1"/>
    <col min="14608" max="14608" width="22.375" style="3" customWidth="1"/>
    <col min="14609" max="14609" width="3.375" style="3" bestFit="1" customWidth="1"/>
    <col min="14610" max="14611" width="2.125" style="3" customWidth="1"/>
    <col min="14612" max="14616" width="3.875" style="3" customWidth="1"/>
    <col min="14617" max="14617" width="3.125" style="3" customWidth="1"/>
    <col min="14618" max="14618" width="24.125" style="3" bestFit="1" customWidth="1"/>
    <col min="14619" max="14619" width="3.125" style="3" customWidth="1"/>
    <col min="14620" max="14620" width="0.625" style="3" customWidth="1"/>
    <col min="14621" max="14850" width="9" style="3"/>
    <col min="14851" max="14851" width="0.625" style="3" customWidth="1"/>
    <col min="14852" max="14862" width="2.125" style="3" customWidth="1"/>
    <col min="14863" max="14863" width="6" style="3" customWidth="1"/>
    <col min="14864" max="14864" width="22.375" style="3" customWidth="1"/>
    <col min="14865" max="14865" width="3.375" style="3" bestFit="1" customWidth="1"/>
    <col min="14866" max="14867" width="2.125" style="3" customWidth="1"/>
    <col min="14868" max="14872" width="3.875" style="3" customWidth="1"/>
    <col min="14873" max="14873" width="3.125" style="3" customWidth="1"/>
    <col min="14874" max="14874" width="24.125" style="3" bestFit="1" customWidth="1"/>
    <col min="14875" max="14875" width="3.125" style="3" customWidth="1"/>
    <col min="14876" max="14876" width="0.625" style="3" customWidth="1"/>
    <col min="14877" max="15106" width="9" style="3"/>
    <col min="15107" max="15107" width="0.625" style="3" customWidth="1"/>
    <col min="15108" max="15118" width="2.125" style="3" customWidth="1"/>
    <col min="15119" max="15119" width="6" style="3" customWidth="1"/>
    <col min="15120" max="15120" width="22.375" style="3" customWidth="1"/>
    <col min="15121" max="15121" width="3.375" style="3" bestFit="1" customWidth="1"/>
    <col min="15122" max="15123" width="2.125" style="3" customWidth="1"/>
    <col min="15124" max="15128" width="3.875" style="3" customWidth="1"/>
    <col min="15129" max="15129" width="3.125" style="3" customWidth="1"/>
    <col min="15130" max="15130" width="24.125" style="3" bestFit="1" customWidth="1"/>
    <col min="15131" max="15131" width="3.125" style="3" customWidth="1"/>
    <col min="15132" max="15132" width="0.625" style="3" customWidth="1"/>
    <col min="15133" max="15362" width="9" style="3"/>
    <col min="15363" max="15363" width="0.625" style="3" customWidth="1"/>
    <col min="15364" max="15374" width="2.125" style="3" customWidth="1"/>
    <col min="15375" max="15375" width="6" style="3" customWidth="1"/>
    <col min="15376" max="15376" width="22.375" style="3" customWidth="1"/>
    <col min="15377" max="15377" width="3.375" style="3" bestFit="1" customWidth="1"/>
    <col min="15378" max="15379" width="2.125" style="3" customWidth="1"/>
    <col min="15380" max="15384" width="3.875" style="3" customWidth="1"/>
    <col min="15385" max="15385" width="3.125" style="3" customWidth="1"/>
    <col min="15386" max="15386" width="24.125" style="3" bestFit="1" customWidth="1"/>
    <col min="15387" max="15387" width="3.125" style="3" customWidth="1"/>
    <col min="15388" max="15388" width="0.625" style="3" customWidth="1"/>
    <col min="15389" max="15618" width="9" style="3"/>
    <col min="15619" max="15619" width="0.625" style="3" customWidth="1"/>
    <col min="15620" max="15630" width="2.125" style="3" customWidth="1"/>
    <col min="15631" max="15631" width="6" style="3" customWidth="1"/>
    <col min="15632" max="15632" width="22.375" style="3" customWidth="1"/>
    <col min="15633" max="15633" width="3.375" style="3" bestFit="1" customWidth="1"/>
    <col min="15634" max="15635" width="2.125" style="3" customWidth="1"/>
    <col min="15636" max="15640" width="3.875" style="3" customWidth="1"/>
    <col min="15641" max="15641" width="3.125" style="3" customWidth="1"/>
    <col min="15642" max="15642" width="24.125" style="3" bestFit="1" customWidth="1"/>
    <col min="15643" max="15643" width="3.125" style="3" customWidth="1"/>
    <col min="15644" max="15644" width="0.625" style="3" customWidth="1"/>
    <col min="15645" max="15874" width="9" style="3"/>
    <col min="15875" max="15875" width="0.625" style="3" customWidth="1"/>
    <col min="15876" max="15886" width="2.125" style="3" customWidth="1"/>
    <col min="15887" max="15887" width="6" style="3" customWidth="1"/>
    <col min="15888" max="15888" width="22.375" style="3" customWidth="1"/>
    <col min="15889" max="15889" width="3.375" style="3" bestFit="1" customWidth="1"/>
    <col min="15890" max="15891" width="2.125" style="3" customWidth="1"/>
    <col min="15892" max="15896" width="3.875" style="3" customWidth="1"/>
    <col min="15897" max="15897" width="3.125" style="3" customWidth="1"/>
    <col min="15898" max="15898" width="24.125" style="3" bestFit="1" customWidth="1"/>
    <col min="15899" max="15899" width="3.125" style="3" customWidth="1"/>
    <col min="15900" max="15900" width="0.625" style="3" customWidth="1"/>
    <col min="15901" max="16130" width="9" style="3"/>
    <col min="16131" max="16131" width="0.625" style="3" customWidth="1"/>
    <col min="16132" max="16142" width="2.125" style="3" customWidth="1"/>
    <col min="16143" max="16143" width="6" style="3" customWidth="1"/>
    <col min="16144" max="16144" width="22.375" style="3" customWidth="1"/>
    <col min="16145" max="16145" width="3.375" style="3" bestFit="1" customWidth="1"/>
    <col min="16146" max="16147" width="2.125" style="3" customWidth="1"/>
    <col min="16148" max="16152" width="3.875" style="3" customWidth="1"/>
    <col min="16153" max="16153" width="3.125" style="3" customWidth="1"/>
    <col min="16154" max="16154" width="24.125" style="3" bestFit="1" customWidth="1"/>
    <col min="16155" max="16155" width="3.125" style="3" customWidth="1"/>
    <col min="16156" max="16156" width="0.625" style="3" customWidth="1"/>
    <col min="16157" max="16384" width="9" style="3"/>
  </cols>
  <sheetData>
    <row r="1" spans="1:49" ht="23.25" customHeight="1" x14ac:dyDescent="0.25">
      <c r="C1" s="2"/>
      <c r="D1" s="147" t="s">
        <v>243</v>
      </c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</row>
    <row r="2" spans="1:49" ht="21" customHeight="1" x14ac:dyDescent="0.15">
      <c r="D2" s="161" t="s">
        <v>240</v>
      </c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</row>
    <row r="3" spans="1:49" s="5" customFormat="1" ht="16.5" customHeight="1" thickBot="1" x14ac:dyDescent="0.2">
      <c r="A3" s="4"/>
      <c r="B3" s="4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8" t="s">
        <v>238</v>
      </c>
      <c r="AB3" s="7"/>
    </row>
    <row r="4" spans="1:49" s="10" customFormat="1" ht="14.25" customHeight="1" thickBot="1" x14ac:dyDescent="0.2">
      <c r="A4" s="9" t="s">
        <v>226</v>
      </c>
      <c r="B4" s="9" t="s">
        <v>227</v>
      </c>
      <c r="D4" s="158" t="s">
        <v>0</v>
      </c>
      <c r="E4" s="159"/>
      <c r="F4" s="159"/>
      <c r="G4" s="159"/>
      <c r="H4" s="159"/>
      <c r="I4" s="159"/>
      <c r="J4" s="159"/>
      <c r="K4" s="162"/>
      <c r="L4" s="162"/>
      <c r="M4" s="162"/>
      <c r="N4" s="162"/>
      <c r="O4" s="162"/>
      <c r="P4" s="163" t="s">
        <v>228</v>
      </c>
      <c r="Q4" s="164"/>
      <c r="R4" s="159" t="s">
        <v>0</v>
      </c>
      <c r="S4" s="159"/>
      <c r="T4" s="159"/>
      <c r="U4" s="159"/>
      <c r="V4" s="159"/>
      <c r="W4" s="159"/>
      <c r="X4" s="159"/>
      <c r="Y4" s="159"/>
      <c r="Z4" s="163" t="s">
        <v>228</v>
      </c>
      <c r="AA4" s="164"/>
    </row>
    <row r="5" spans="1:49" ht="14.65" customHeight="1" x14ac:dyDescent="0.15">
      <c r="D5" s="11" t="s">
        <v>229</v>
      </c>
      <c r="E5" s="12"/>
      <c r="F5" s="13"/>
      <c r="G5" s="14"/>
      <c r="H5" s="14"/>
      <c r="I5" s="14"/>
      <c r="J5" s="14"/>
      <c r="K5" s="12"/>
      <c r="L5" s="12"/>
      <c r="M5" s="12"/>
      <c r="N5" s="12"/>
      <c r="O5" s="12"/>
      <c r="P5" s="15"/>
      <c r="Q5" s="16"/>
      <c r="R5" s="13" t="s">
        <v>230</v>
      </c>
      <c r="S5" s="13"/>
      <c r="T5" s="13"/>
      <c r="U5" s="13"/>
      <c r="V5" s="13"/>
      <c r="W5" s="13"/>
      <c r="X5" s="13"/>
      <c r="Y5" s="12"/>
      <c r="Z5" s="15"/>
      <c r="AA5" s="17"/>
      <c r="AV5" s="143"/>
      <c r="AW5" s="143"/>
    </row>
    <row r="6" spans="1:49" ht="14.65" customHeight="1" x14ac:dyDescent="0.15">
      <c r="A6" s="1" t="s">
        <v>3</v>
      </c>
      <c r="B6" s="1" t="s">
        <v>100</v>
      </c>
      <c r="D6" s="18"/>
      <c r="E6" s="13" t="s">
        <v>4</v>
      </c>
      <c r="F6" s="13"/>
      <c r="G6" s="13"/>
      <c r="H6" s="13"/>
      <c r="I6" s="13"/>
      <c r="J6" s="13"/>
      <c r="K6" s="12"/>
      <c r="L6" s="12"/>
      <c r="M6" s="12"/>
      <c r="N6" s="12"/>
      <c r="O6" s="12"/>
      <c r="P6" s="19">
        <v>95257278</v>
      </c>
      <c r="Q6" s="20"/>
      <c r="R6" s="13"/>
      <c r="S6" s="13" t="s">
        <v>101</v>
      </c>
      <c r="T6" s="13"/>
      <c r="U6" s="13"/>
      <c r="V6" s="13"/>
      <c r="W6" s="13"/>
      <c r="X6" s="13"/>
      <c r="Y6" s="12"/>
      <c r="Z6" s="19">
        <v>18824302</v>
      </c>
      <c r="AA6" s="21"/>
      <c r="AD6" s="3">
        <f>IF(AND(AD7="-",AD35="-",AD38="-"),"-",SUM(AD7,AD35,AD38))</f>
        <v>95257277867</v>
      </c>
      <c r="AE6" s="3">
        <f>IF(COUNTIF(AE7:AE11,"-")=COUNTA(AE7:AE11),"-",SUM(AE7:AE11))</f>
        <v>18824301816</v>
      </c>
      <c r="AV6" s="143"/>
      <c r="AW6" s="143"/>
    </row>
    <row r="7" spans="1:49" ht="14.65" customHeight="1" x14ac:dyDescent="0.15">
      <c r="A7" s="1" t="s">
        <v>5</v>
      </c>
      <c r="B7" s="1" t="s">
        <v>102</v>
      </c>
      <c r="D7" s="18"/>
      <c r="E7" s="13"/>
      <c r="F7" s="13" t="s">
        <v>6</v>
      </c>
      <c r="G7" s="13"/>
      <c r="H7" s="13"/>
      <c r="I7" s="13"/>
      <c r="J7" s="13"/>
      <c r="K7" s="12"/>
      <c r="L7" s="12"/>
      <c r="M7" s="12"/>
      <c r="N7" s="12"/>
      <c r="O7" s="12"/>
      <c r="P7" s="19">
        <v>90245031</v>
      </c>
      <c r="Q7" s="20"/>
      <c r="R7" s="13"/>
      <c r="S7" s="13"/>
      <c r="T7" s="13" t="s">
        <v>241</v>
      </c>
      <c r="U7" s="13"/>
      <c r="V7" s="13"/>
      <c r="W7" s="13"/>
      <c r="X7" s="13"/>
      <c r="Y7" s="12"/>
      <c r="Z7" s="19">
        <v>14556859</v>
      </c>
      <c r="AA7" s="21"/>
      <c r="AD7" s="3">
        <f>IF(AND(AD8="-",AD24="-",COUNTIF(AD33:AD34,"-")=COUNTA(AD33:AD34)),"-",SUM(AD8,AD24,AD33:AD34))</f>
        <v>90245030586</v>
      </c>
      <c r="AE7" s="3">
        <v>14556859406</v>
      </c>
      <c r="AV7" s="143"/>
      <c r="AW7" s="143"/>
    </row>
    <row r="8" spans="1:49" ht="14.65" customHeight="1" x14ac:dyDescent="0.15">
      <c r="A8" s="1" t="s">
        <v>7</v>
      </c>
      <c r="B8" s="1" t="s">
        <v>103</v>
      </c>
      <c r="D8" s="18"/>
      <c r="E8" s="13"/>
      <c r="F8" s="13"/>
      <c r="G8" s="13" t="s">
        <v>8</v>
      </c>
      <c r="H8" s="13"/>
      <c r="I8" s="13"/>
      <c r="J8" s="13"/>
      <c r="K8" s="12"/>
      <c r="L8" s="12"/>
      <c r="M8" s="12"/>
      <c r="N8" s="12"/>
      <c r="O8" s="12"/>
      <c r="P8" s="19">
        <v>58283837</v>
      </c>
      <c r="Q8" s="20"/>
      <c r="R8" s="13"/>
      <c r="S8" s="13"/>
      <c r="T8" s="13" t="s">
        <v>104</v>
      </c>
      <c r="U8" s="13"/>
      <c r="V8" s="13"/>
      <c r="W8" s="13"/>
      <c r="X8" s="13"/>
      <c r="Y8" s="12"/>
      <c r="Z8" s="19">
        <v>2</v>
      </c>
      <c r="AA8" s="21"/>
      <c r="AD8" s="3">
        <f>IF(COUNTIF(AD9:AD23,"-")=COUNTA(AD9:AD23),"-",SUM(AD9:AD23))</f>
        <v>58283837167</v>
      </c>
      <c r="AE8" s="3">
        <v>1758</v>
      </c>
      <c r="AV8" s="143"/>
      <c r="AW8" s="143"/>
    </row>
    <row r="9" spans="1:49" ht="14.65" customHeight="1" x14ac:dyDescent="0.15">
      <c r="A9" s="1" t="s">
        <v>9</v>
      </c>
      <c r="B9" s="1" t="s">
        <v>105</v>
      </c>
      <c r="D9" s="18"/>
      <c r="E9" s="13"/>
      <c r="F9" s="13"/>
      <c r="G9" s="13"/>
      <c r="H9" s="13" t="s">
        <v>10</v>
      </c>
      <c r="I9" s="13"/>
      <c r="J9" s="13"/>
      <c r="K9" s="12"/>
      <c r="L9" s="12"/>
      <c r="M9" s="12"/>
      <c r="N9" s="12"/>
      <c r="O9" s="12"/>
      <c r="P9" s="19">
        <v>36377791</v>
      </c>
      <c r="Q9" s="20"/>
      <c r="R9" s="13"/>
      <c r="S9" s="13"/>
      <c r="T9" s="13" t="s">
        <v>106</v>
      </c>
      <c r="U9" s="13"/>
      <c r="V9" s="13"/>
      <c r="W9" s="13"/>
      <c r="X9" s="13"/>
      <c r="Y9" s="12"/>
      <c r="Z9" s="19">
        <v>3217376</v>
      </c>
      <c r="AA9" s="21"/>
      <c r="AD9" s="3">
        <v>36377790791</v>
      </c>
      <c r="AE9" s="3">
        <v>3217375562</v>
      </c>
      <c r="AV9" s="143"/>
      <c r="AW9" s="143"/>
    </row>
    <row r="10" spans="1:49" ht="14.65" customHeight="1" x14ac:dyDescent="0.15">
      <c r="A10" s="1" t="s">
        <v>12</v>
      </c>
      <c r="B10" s="1" t="s">
        <v>107</v>
      </c>
      <c r="D10" s="18"/>
      <c r="E10" s="13"/>
      <c r="F10" s="13"/>
      <c r="G10" s="13"/>
      <c r="H10" s="13" t="s">
        <v>13</v>
      </c>
      <c r="I10" s="13"/>
      <c r="J10" s="13"/>
      <c r="K10" s="12"/>
      <c r="L10" s="12"/>
      <c r="M10" s="12"/>
      <c r="N10" s="12"/>
      <c r="O10" s="12"/>
      <c r="P10" s="19" t="s">
        <v>239</v>
      </c>
      <c r="Q10" s="20"/>
      <c r="R10" s="13"/>
      <c r="S10" s="13"/>
      <c r="T10" s="13" t="s">
        <v>108</v>
      </c>
      <c r="U10" s="13"/>
      <c r="V10" s="13"/>
      <c r="W10" s="13"/>
      <c r="X10" s="13"/>
      <c r="Y10" s="12"/>
      <c r="Z10" s="19" t="s">
        <v>239</v>
      </c>
      <c r="AA10" s="21"/>
      <c r="AD10" s="3" t="s">
        <v>11</v>
      </c>
      <c r="AE10" s="3" t="s">
        <v>11</v>
      </c>
      <c r="AV10" s="143"/>
      <c r="AW10" s="143"/>
    </row>
    <row r="11" spans="1:49" ht="14.65" customHeight="1" x14ac:dyDescent="0.15">
      <c r="A11" s="1" t="s">
        <v>14</v>
      </c>
      <c r="B11" s="1" t="s">
        <v>109</v>
      </c>
      <c r="D11" s="18"/>
      <c r="E11" s="13"/>
      <c r="F11" s="13"/>
      <c r="G11" s="13"/>
      <c r="H11" s="13" t="s">
        <v>15</v>
      </c>
      <c r="I11" s="13"/>
      <c r="J11" s="13"/>
      <c r="K11" s="12"/>
      <c r="L11" s="12"/>
      <c r="M11" s="12"/>
      <c r="N11" s="12"/>
      <c r="O11" s="12"/>
      <c r="P11" s="19">
        <v>56223078</v>
      </c>
      <c r="Q11" s="20"/>
      <c r="R11" s="13"/>
      <c r="S11" s="13"/>
      <c r="T11" s="13" t="s">
        <v>35</v>
      </c>
      <c r="U11" s="13"/>
      <c r="V11" s="13"/>
      <c r="W11" s="13"/>
      <c r="X11" s="13"/>
      <c r="Y11" s="12"/>
      <c r="Z11" s="19">
        <v>1050065</v>
      </c>
      <c r="AA11" s="21"/>
      <c r="AD11" s="3">
        <v>56223078045</v>
      </c>
      <c r="AE11" s="3">
        <v>1050065090</v>
      </c>
      <c r="AV11" s="143"/>
      <c r="AW11" s="143"/>
    </row>
    <row r="12" spans="1:49" ht="14.65" customHeight="1" x14ac:dyDescent="0.15">
      <c r="A12" s="1" t="s">
        <v>16</v>
      </c>
      <c r="B12" s="1" t="s">
        <v>110</v>
      </c>
      <c r="D12" s="18"/>
      <c r="E12" s="13"/>
      <c r="F12" s="13"/>
      <c r="G12" s="13"/>
      <c r="H12" s="13" t="s">
        <v>17</v>
      </c>
      <c r="I12" s="13"/>
      <c r="J12" s="13"/>
      <c r="K12" s="12"/>
      <c r="L12" s="12"/>
      <c r="M12" s="12"/>
      <c r="N12" s="12"/>
      <c r="O12" s="12"/>
      <c r="P12" s="19">
        <v>-34955677</v>
      </c>
      <c r="Q12" s="20"/>
      <c r="R12" s="13"/>
      <c r="S12" s="13" t="s">
        <v>111</v>
      </c>
      <c r="T12" s="13"/>
      <c r="U12" s="13"/>
      <c r="V12" s="13"/>
      <c r="W12" s="13"/>
      <c r="X12" s="13"/>
      <c r="Y12" s="12"/>
      <c r="Z12" s="19">
        <v>3757794</v>
      </c>
      <c r="AA12" s="21"/>
      <c r="AD12" s="3">
        <v>-34955676845</v>
      </c>
      <c r="AE12" s="3">
        <f>IF(COUNTIF(AE13:AE20,"-")=COUNTA(AE13:AE20),"-",SUM(AE13:AE20))</f>
        <v>3757793551</v>
      </c>
      <c r="AV12" s="143"/>
      <c r="AW12" s="143"/>
    </row>
    <row r="13" spans="1:49" ht="14.65" customHeight="1" x14ac:dyDescent="0.15">
      <c r="A13" s="1" t="s">
        <v>18</v>
      </c>
      <c r="B13" s="1" t="s">
        <v>112</v>
      </c>
      <c r="D13" s="18"/>
      <c r="E13" s="13"/>
      <c r="F13" s="13"/>
      <c r="G13" s="13"/>
      <c r="H13" s="13" t="s">
        <v>19</v>
      </c>
      <c r="I13" s="13"/>
      <c r="J13" s="13"/>
      <c r="K13" s="12"/>
      <c r="L13" s="12"/>
      <c r="M13" s="12"/>
      <c r="N13" s="12"/>
      <c r="O13" s="12"/>
      <c r="P13" s="19">
        <v>1843187</v>
      </c>
      <c r="Q13" s="20"/>
      <c r="R13" s="13"/>
      <c r="S13" s="13"/>
      <c r="T13" s="13" t="s">
        <v>242</v>
      </c>
      <c r="U13" s="13"/>
      <c r="V13" s="13"/>
      <c r="W13" s="13"/>
      <c r="X13" s="13"/>
      <c r="Y13" s="12"/>
      <c r="Z13" s="19">
        <v>2662586</v>
      </c>
      <c r="AA13" s="21"/>
      <c r="AD13" s="3">
        <v>1843186544</v>
      </c>
      <c r="AE13" s="3">
        <v>2662586000</v>
      </c>
      <c r="AV13" s="143"/>
      <c r="AW13" s="143"/>
    </row>
    <row r="14" spans="1:49" ht="14.65" customHeight="1" x14ac:dyDescent="0.15">
      <c r="A14" s="1" t="s">
        <v>20</v>
      </c>
      <c r="B14" s="1" t="s">
        <v>113</v>
      </c>
      <c r="D14" s="18"/>
      <c r="E14" s="13"/>
      <c r="F14" s="13"/>
      <c r="G14" s="13"/>
      <c r="H14" s="13" t="s">
        <v>21</v>
      </c>
      <c r="I14" s="13"/>
      <c r="J14" s="13"/>
      <c r="K14" s="12"/>
      <c r="L14" s="12"/>
      <c r="M14" s="12"/>
      <c r="N14" s="12"/>
      <c r="O14" s="12"/>
      <c r="P14" s="19">
        <v>-1281484</v>
      </c>
      <c r="Q14" s="20"/>
      <c r="R14" s="13"/>
      <c r="S14" s="13"/>
      <c r="T14" s="13" t="s">
        <v>114</v>
      </c>
      <c r="U14" s="13"/>
      <c r="V14" s="13"/>
      <c r="W14" s="13"/>
      <c r="X14" s="13"/>
      <c r="Y14" s="12"/>
      <c r="Z14" s="19">
        <v>309638</v>
      </c>
      <c r="AA14" s="21"/>
      <c r="AD14" s="3">
        <v>-1281483970</v>
      </c>
      <c r="AE14" s="3">
        <v>309637782</v>
      </c>
      <c r="AV14" s="143"/>
      <c r="AW14" s="143"/>
    </row>
    <row r="15" spans="1:49" ht="14.65" customHeight="1" x14ac:dyDescent="0.15">
      <c r="A15" s="1" t="s">
        <v>22</v>
      </c>
      <c r="B15" s="1" t="s">
        <v>115</v>
      </c>
      <c r="D15" s="18"/>
      <c r="E15" s="13"/>
      <c r="F15" s="13"/>
      <c r="G15" s="13"/>
      <c r="H15" s="13" t="s">
        <v>23</v>
      </c>
      <c r="I15" s="22"/>
      <c r="J15" s="22"/>
      <c r="K15" s="23"/>
      <c r="L15" s="23"/>
      <c r="M15" s="23"/>
      <c r="N15" s="23"/>
      <c r="O15" s="23"/>
      <c r="P15" s="19" t="s">
        <v>239</v>
      </c>
      <c r="Q15" s="20"/>
      <c r="R15" s="13"/>
      <c r="S15" s="13"/>
      <c r="T15" s="13" t="s">
        <v>116</v>
      </c>
      <c r="U15" s="13"/>
      <c r="V15" s="13"/>
      <c r="W15" s="13"/>
      <c r="X15" s="13"/>
      <c r="Y15" s="12"/>
      <c r="Z15" s="19" t="s">
        <v>239</v>
      </c>
      <c r="AA15" s="21"/>
      <c r="AD15" s="3" t="s">
        <v>11</v>
      </c>
      <c r="AE15" s="3" t="s">
        <v>11</v>
      </c>
      <c r="AV15" s="143"/>
      <c r="AW15" s="143"/>
    </row>
    <row r="16" spans="1:49" ht="14.65" customHeight="1" x14ac:dyDescent="0.15">
      <c r="A16" s="1" t="s">
        <v>24</v>
      </c>
      <c r="B16" s="1" t="s">
        <v>117</v>
      </c>
      <c r="D16" s="18"/>
      <c r="E16" s="13"/>
      <c r="F16" s="13"/>
      <c r="G16" s="13"/>
      <c r="H16" s="13" t="s">
        <v>25</v>
      </c>
      <c r="I16" s="22"/>
      <c r="J16" s="22"/>
      <c r="K16" s="23"/>
      <c r="L16" s="23"/>
      <c r="M16" s="23"/>
      <c r="N16" s="23"/>
      <c r="O16" s="23"/>
      <c r="P16" s="19" t="s">
        <v>239</v>
      </c>
      <c r="Q16" s="20"/>
      <c r="R16" s="12"/>
      <c r="S16" s="13"/>
      <c r="T16" s="13" t="s">
        <v>118</v>
      </c>
      <c r="U16" s="13"/>
      <c r="V16" s="13"/>
      <c r="W16" s="13"/>
      <c r="X16" s="13"/>
      <c r="Y16" s="12"/>
      <c r="Z16" s="19" t="s">
        <v>239</v>
      </c>
      <c r="AA16" s="21"/>
      <c r="AD16" s="3" t="s">
        <v>11</v>
      </c>
      <c r="AE16" s="3" t="s">
        <v>11</v>
      </c>
      <c r="AV16" s="143"/>
      <c r="AW16" s="143"/>
    </row>
    <row r="17" spans="1:49" ht="14.65" customHeight="1" x14ac:dyDescent="0.15">
      <c r="A17" s="1" t="s">
        <v>26</v>
      </c>
      <c r="B17" s="1" t="s">
        <v>119</v>
      </c>
      <c r="D17" s="18"/>
      <c r="E17" s="13"/>
      <c r="F17" s="13"/>
      <c r="G17" s="13"/>
      <c r="H17" s="13" t="s">
        <v>27</v>
      </c>
      <c r="I17" s="22"/>
      <c r="J17" s="22"/>
      <c r="K17" s="23"/>
      <c r="L17" s="23"/>
      <c r="M17" s="23"/>
      <c r="N17" s="23"/>
      <c r="O17" s="23"/>
      <c r="P17" s="19" t="s">
        <v>239</v>
      </c>
      <c r="Q17" s="20"/>
      <c r="R17" s="12"/>
      <c r="S17" s="13"/>
      <c r="T17" s="13" t="s">
        <v>120</v>
      </c>
      <c r="U17" s="13"/>
      <c r="V17" s="13"/>
      <c r="W17" s="13"/>
      <c r="X17" s="13"/>
      <c r="Y17" s="12"/>
      <c r="Z17" s="19" t="s">
        <v>239</v>
      </c>
      <c r="AA17" s="21"/>
      <c r="AD17" s="3" t="s">
        <v>11</v>
      </c>
      <c r="AE17" s="3" t="s">
        <v>11</v>
      </c>
      <c r="AV17" s="143"/>
      <c r="AW17" s="143"/>
    </row>
    <row r="18" spans="1:49" ht="14.65" customHeight="1" x14ac:dyDescent="0.15">
      <c r="A18" s="1" t="s">
        <v>28</v>
      </c>
      <c r="B18" s="1" t="s">
        <v>121</v>
      </c>
      <c r="D18" s="18"/>
      <c r="E18" s="13"/>
      <c r="F18" s="13"/>
      <c r="G18" s="13"/>
      <c r="H18" s="13" t="s">
        <v>29</v>
      </c>
      <c r="I18" s="22"/>
      <c r="J18" s="22"/>
      <c r="K18" s="23"/>
      <c r="L18" s="23"/>
      <c r="M18" s="23"/>
      <c r="N18" s="23"/>
      <c r="O18" s="23"/>
      <c r="P18" s="19" t="s">
        <v>239</v>
      </c>
      <c r="Q18" s="20"/>
      <c r="R18" s="13"/>
      <c r="S18" s="13"/>
      <c r="T18" s="13" t="s">
        <v>122</v>
      </c>
      <c r="U18" s="13"/>
      <c r="V18" s="13"/>
      <c r="W18" s="13"/>
      <c r="X18" s="13"/>
      <c r="Y18" s="12"/>
      <c r="Z18" s="19">
        <v>325500</v>
      </c>
      <c r="AA18" s="21"/>
      <c r="AD18" s="3" t="s">
        <v>11</v>
      </c>
      <c r="AE18" s="3">
        <v>325499554</v>
      </c>
      <c r="AV18" s="143"/>
      <c r="AW18" s="143"/>
    </row>
    <row r="19" spans="1:49" ht="14.65" customHeight="1" x14ac:dyDescent="0.15">
      <c r="A19" s="1" t="s">
        <v>30</v>
      </c>
      <c r="B19" s="1" t="s">
        <v>123</v>
      </c>
      <c r="D19" s="18"/>
      <c r="E19" s="13"/>
      <c r="F19" s="13"/>
      <c r="G19" s="13"/>
      <c r="H19" s="13" t="s">
        <v>31</v>
      </c>
      <c r="I19" s="22"/>
      <c r="J19" s="22"/>
      <c r="K19" s="23"/>
      <c r="L19" s="23"/>
      <c r="M19" s="23"/>
      <c r="N19" s="23"/>
      <c r="O19" s="23"/>
      <c r="P19" s="19" t="s">
        <v>239</v>
      </c>
      <c r="Q19" s="20"/>
      <c r="R19" s="13"/>
      <c r="S19" s="13"/>
      <c r="T19" s="13" t="s">
        <v>124</v>
      </c>
      <c r="U19" s="13"/>
      <c r="V19" s="13"/>
      <c r="W19" s="13"/>
      <c r="X19" s="13"/>
      <c r="Y19" s="12"/>
      <c r="Z19" s="19">
        <v>259960</v>
      </c>
      <c r="AA19" s="21"/>
      <c r="AD19" s="3" t="s">
        <v>11</v>
      </c>
      <c r="AE19" s="3">
        <v>259960046</v>
      </c>
      <c r="AV19" s="143"/>
      <c r="AW19" s="143"/>
    </row>
    <row r="20" spans="1:49" ht="14.65" customHeight="1" x14ac:dyDescent="0.15">
      <c r="A20" s="1" t="s">
        <v>32</v>
      </c>
      <c r="B20" s="1" t="s">
        <v>125</v>
      </c>
      <c r="D20" s="18"/>
      <c r="E20" s="13"/>
      <c r="F20" s="13"/>
      <c r="G20" s="13"/>
      <c r="H20" s="13" t="s">
        <v>33</v>
      </c>
      <c r="I20" s="22"/>
      <c r="J20" s="22"/>
      <c r="K20" s="23"/>
      <c r="L20" s="23"/>
      <c r="M20" s="23"/>
      <c r="N20" s="23"/>
      <c r="O20" s="23"/>
      <c r="P20" s="19" t="s">
        <v>239</v>
      </c>
      <c r="Q20" s="20"/>
      <c r="R20" s="13"/>
      <c r="S20" s="13"/>
      <c r="T20" s="13" t="s">
        <v>35</v>
      </c>
      <c r="U20" s="13"/>
      <c r="V20" s="13"/>
      <c r="W20" s="13"/>
      <c r="X20" s="13"/>
      <c r="Y20" s="12"/>
      <c r="Z20" s="19">
        <v>200110</v>
      </c>
      <c r="AA20" s="21"/>
      <c r="AD20" s="3" t="s">
        <v>11</v>
      </c>
      <c r="AE20" s="3">
        <v>200110169</v>
      </c>
      <c r="AV20" s="143"/>
      <c r="AW20" s="143"/>
    </row>
    <row r="21" spans="1:49" ht="14.65" customHeight="1" x14ac:dyDescent="0.15">
      <c r="A21" s="1" t="s">
        <v>34</v>
      </c>
      <c r="B21" s="1" t="s">
        <v>98</v>
      </c>
      <c r="D21" s="18"/>
      <c r="E21" s="13"/>
      <c r="F21" s="13"/>
      <c r="G21" s="13"/>
      <c r="H21" s="13" t="s">
        <v>35</v>
      </c>
      <c r="I21" s="13"/>
      <c r="J21" s="13"/>
      <c r="K21" s="12"/>
      <c r="L21" s="12"/>
      <c r="M21" s="12"/>
      <c r="N21" s="12"/>
      <c r="O21" s="12"/>
      <c r="P21" s="19" t="s">
        <v>239</v>
      </c>
      <c r="Q21" s="20"/>
      <c r="R21" s="148" t="s">
        <v>99</v>
      </c>
      <c r="S21" s="149"/>
      <c r="T21" s="149"/>
      <c r="U21" s="149"/>
      <c r="V21" s="149"/>
      <c r="W21" s="149"/>
      <c r="X21" s="149"/>
      <c r="Y21" s="149"/>
      <c r="Z21" s="24">
        <v>22582095</v>
      </c>
      <c r="AA21" s="25"/>
      <c r="AD21" s="3">
        <v>0</v>
      </c>
      <c r="AE21" s="3">
        <f>IF(AND(AE6="-",AE12="-"),"-",SUM(AE6,AE12))</f>
        <v>22582095367</v>
      </c>
      <c r="AV21" s="143"/>
      <c r="AW21" s="143"/>
    </row>
    <row r="22" spans="1:49" ht="14.65" customHeight="1" x14ac:dyDescent="0.15">
      <c r="A22" s="1" t="s">
        <v>36</v>
      </c>
      <c r="D22" s="18"/>
      <c r="E22" s="13"/>
      <c r="F22" s="13"/>
      <c r="G22" s="13"/>
      <c r="H22" s="13" t="s">
        <v>37</v>
      </c>
      <c r="I22" s="13"/>
      <c r="J22" s="13"/>
      <c r="K22" s="12"/>
      <c r="L22" s="12"/>
      <c r="M22" s="12"/>
      <c r="N22" s="12"/>
      <c r="O22" s="12"/>
      <c r="P22" s="19" t="s">
        <v>239</v>
      </c>
      <c r="Q22" s="20"/>
      <c r="R22" s="13" t="s">
        <v>231</v>
      </c>
      <c r="S22" s="26"/>
      <c r="T22" s="26"/>
      <c r="U22" s="26"/>
      <c r="V22" s="26"/>
      <c r="W22" s="26"/>
      <c r="X22" s="26"/>
      <c r="Y22" s="26"/>
      <c r="Z22" s="27"/>
      <c r="AA22" s="28"/>
      <c r="AD22" s="3">
        <v>0</v>
      </c>
      <c r="AV22" s="143"/>
      <c r="AW22" s="143"/>
    </row>
    <row r="23" spans="1:49" ht="14.65" customHeight="1" x14ac:dyDescent="0.15">
      <c r="A23" s="1" t="s">
        <v>38</v>
      </c>
      <c r="B23" s="1" t="s">
        <v>128</v>
      </c>
      <c r="D23" s="18"/>
      <c r="E23" s="13"/>
      <c r="F23" s="13"/>
      <c r="G23" s="13"/>
      <c r="H23" s="13" t="s">
        <v>39</v>
      </c>
      <c r="I23" s="13"/>
      <c r="J23" s="13"/>
      <c r="K23" s="12"/>
      <c r="L23" s="12"/>
      <c r="M23" s="12"/>
      <c r="N23" s="12"/>
      <c r="O23" s="12"/>
      <c r="P23" s="19">
        <v>76943</v>
      </c>
      <c r="Q23" s="20"/>
      <c r="R23" s="13"/>
      <c r="S23" s="13" t="s">
        <v>129</v>
      </c>
      <c r="T23" s="13"/>
      <c r="U23" s="13"/>
      <c r="V23" s="13"/>
      <c r="W23" s="13"/>
      <c r="X23" s="13"/>
      <c r="Y23" s="12"/>
      <c r="Z23" s="19">
        <v>96700119</v>
      </c>
      <c r="AA23" s="21"/>
      <c r="AD23" s="3">
        <v>76942602</v>
      </c>
      <c r="AE23" s="3">
        <v>96700119092</v>
      </c>
      <c r="AV23" s="143"/>
      <c r="AW23" s="143"/>
    </row>
    <row r="24" spans="1:49" ht="14.65" customHeight="1" x14ac:dyDescent="0.15">
      <c r="A24" s="1" t="s">
        <v>40</v>
      </c>
      <c r="B24" s="1" t="s">
        <v>130</v>
      </c>
      <c r="D24" s="18"/>
      <c r="E24" s="13"/>
      <c r="F24" s="13"/>
      <c r="G24" s="13" t="s">
        <v>41</v>
      </c>
      <c r="H24" s="13"/>
      <c r="I24" s="13"/>
      <c r="J24" s="13"/>
      <c r="K24" s="12"/>
      <c r="L24" s="12"/>
      <c r="M24" s="12"/>
      <c r="N24" s="12"/>
      <c r="O24" s="12"/>
      <c r="P24" s="19">
        <v>29851500</v>
      </c>
      <c r="Q24" s="20"/>
      <c r="R24" s="13"/>
      <c r="S24" s="12" t="s">
        <v>131</v>
      </c>
      <c r="T24" s="13"/>
      <c r="U24" s="13"/>
      <c r="V24" s="13"/>
      <c r="W24" s="13"/>
      <c r="X24" s="13"/>
      <c r="Y24" s="12"/>
      <c r="Z24" s="19">
        <v>-19532757</v>
      </c>
      <c r="AA24" s="21"/>
      <c r="AD24" s="3">
        <f>IF(COUNTIF(AD25:AD32,"-")=COUNTA(AD25:AD32),"-",SUM(AD25:AD32))</f>
        <v>29851499501</v>
      </c>
      <c r="AE24" s="3">
        <v>-19532756743</v>
      </c>
      <c r="AV24" s="143"/>
      <c r="AW24" s="143"/>
    </row>
    <row r="25" spans="1:49" ht="14.65" customHeight="1" x14ac:dyDescent="0.15">
      <c r="A25" s="1" t="s">
        <v>42</v>
      </c>
      <c r="B25" s="1" t="s">
        <v>132</v>
      </c>
      <c r="D25" s="18"/>
      <c r="E25" s="13"/>
      <c r="F25" s="13"/>
      <c r="G25" s="13"/>
      <c r="H25" s="13" t="s">
        <v>10</v>
      </c>
      <c r="I25" s="13"/>
      <c r="J25" s="13"/>
      <c r="K25" s="12"/>
      <c r="L25" s="12"/>
      <c r="M25" s="12"/>
      <c r="N25" s="12"/>
      <c r="O25" s="12"/>
      <c r="P25" s="19">
        <v>14298285</v>
      </c>
      <c r="Q25" s="20"/>
      <c r="R25" s="13"/>
      <c r="S25" s="13" t="s">
        <v>133</v>
      </c>
      <c r="T25" s="13"/>
      <c r="U25" s="13"/>
      <c r="V25" s="13"/>
      <c r="W25" s="13"/>
      <c r="X25" s="13"/>
      <c r="Y25" s="12"/>
      <c r="Z25" s="19">
        <v>16011</v>
      </c>
      <c r="AA25" s="21"/>
      <c r="AD25" s="3">
        <v>14298284754</v>
      </c>
      <c r="AE25" s="3">
        <v>16011073</v>
      </c>
      <c r="AV25" s="143"/>
      <c r="AW25" s="143"/>
    </row>
    <row r="26" spans="1:49" ht="14.65" customHeight="1" x14ac:dyDescent="0.15">
      <c r="A26" s="1" t="s">
        <v>43</v>
      </c>
      <c r="D26" s="18"/>
      <c r="E26" s="13"/>
      <c r="F26" s="13"/>
      <c r="G26" s="13"/>
      <c r="H26" s="13" t="s">
        <v>15</v>
      </c>
      <c r="I26" s="13"/>
      <c r="J26" s="13"/>
      <c r="K26" s="12"/>
      <c r="L26" s="12"/>
      <c r="M26" s="12"/>
      <c r="N26" s="12"/>
      <c r="O26" s="12"/>
      <c r="P26" s="19">
        <v>3303540</v>
      </c>
      <c r="Q26" s="20"/>
      <c r="R26" s="18"/>
      <c r="S26" s="13"/>
      <c r="T26" s="13"/>
      <c r="U26" s="13"/>
      <c r="V26" s="13"/>
      <c r="W26" s="13"/>
      <c r="X26" s="13"/>
      <c r="Y26" s="12"/>
      <c r="Z26" s="19"/>
      <c r="AA26" s="29"/>
      <c r="AD26" s="3">
        <v>3303540137</v>
      </c>
      <c r="AV26" s="143"/>
      <c r="AW26" s="143"/>
    </row>
    <row r="27" spans="1:49" ht="14.65" customHeight="1" x14ac:dyDescent="0.15">
      <c r="A27" s="1" t="s">
        <v>44</v>
      </c>
      <c r="D27" s="18"/>
      <c r="E27" s="13"/>
      <c r="F27" s="13"/>
      <c r="G27" s="13"/>
      <c r="H27" s="13" t="s">
        <v>17</v>
      </c>
      <c r="I27" s="13"/>
      <c r="J27" s="13"/>
      <c r="K27" s="12"/>
      <c r="L27" s="12"/>
      <c r="M27" s="12"/>
      <c r="N27" s="12"/>
      <c r="O27" s="12"/>
      <c r="P27" s="19">
        <v>-2110480</v>
      </c>
      <c r="Q27" s="20"/>
      <c r="R27" s="150"/>
      <c r="S27" s="151"/>
      <c r="T27" s="151"/>
      <c r="U27" s="151"/>
      <c r="V27" s="151"/>
      <c r="W27" s="151"/>
      <c r="X27" s="151"/>
      <c r="Y27" s="151"/>
      <c r="Z27" s="19"/>
      <c r="AA27" s="21"/>
      <c r="AD27" s="3">
        <v>-2110480356</v>
      </c>
      <c r="AV27" s="143"/>
      <c r="AW27" s="143"/>
    </row>
    <row r="28" spans="1:49" ht="14.65" customHeight="1" x14ac:dyDescent="0.15">
      <c r="A28" s="1" t="s">
        <v>45</v>
      </c>
      <c r="D28" s="18"/>
      <c r="E28" s="13"/>
      <c r="F28" s="13"/>
      <c r="G28" s="13"/>
      <c r="H28" s="13" t="s">
        <v>19</v>
      </c>
      <c r="I28" s="13"/>
      <c r="J28" s="13"/>
      <c r="K28" s="12"/>
      <c r="L28" s="12"/>
      <c r="M28" s="12"/>
      <c r="N28" s="12"/>
      <c r="O28" s="12"/>
      <c r="P28" s="19">
        <v>29414708</v>
      </c>
      <c r="Q28" s="20"/>
      <c r="R28" s="13"/>
      <c r="S28" s="26"/>
      <c r="T28" s="26"/>
      <c r="U28" s="26"/>
      <c r="V28" s="26"/>
      <c r="W28" s="26"/>
      <c r="X28" s="26"/>
      <c r="Y28" s="26"/>
      <c r="Z28" s="27"/>
      <c r="AA28" s="30"/>
      <c r="AD28" s="3">
        <v>29414708197</v>
      </c>
      <c r="AV28" s="143"/>
      <c r="AW28" s="143"/>
    </row>
    <row r="29" spans="1:49" ht="14.65" customHeight="1" x14ac:dyDescent="0.15">
      <c r="A29" s="1" t="s">
        <v>46</v>
      </c>
      <c r="D29" s="18"/>
      <c r="E29" s="13"/>
      <c r="F29" s="13"/>
      <c r="G29" s="13"/>
      <c r="H29" s="13" t="s">
        <v>21</v>
      </c>
      <c r="I29" s="13"/>
      <c r="J29" s="13"/>
      <c r="K29" s="12"/>
      <c r="L29" s="12"/>
      <c r="M29" s="12"/>
      <c r="N29" s="12"/>
      <c r="O29" s="12"/>
      <c r="P29" s="19">
        <v>-17308389</v>
      </c>
      <c r="Q29" s="20"/>
      <c r="R29" s="13"/>
      <c r="S29" s="13"/>
      <c r="T29" s="13"/>
      <c r="U29" s="13"/>
      <c r="V29" s="13"/>
      <c r="W29" s="13"/>
      <c r="X29" s="13"/>
      <c r="Y29" s="12"/>
      <c r="Z29" s="19"/>
      <c r="AA29" s="29"/>
      <c r="AD29" s="3">
        <v>-17308389122</v>
      </c>
      <c r="AV29" s="143"/>
      <c r="AW29" s="143"/>
    </row>
    <row r="30" spans="1:49" ht="14.65" customHeight="1" x14ac:dyDescent="0.15">
      <c r="A30" s="1" t="s">
        <v>47</v>
      </c>
      <c r="D30" s="18"/>
      <c r="E30" s="13"/>
      <c r="F30" s="13"/>
      <c r="G30" s="13"/>
      <c r="H30" s="13" t="s">
        <v>35</v>
      </c>
      <c r="I30" s="13"/>
      <c r="J30" s="13"/>
      <c r="K30" s="12"/>
      <c r="L30" s="12"/>
      <c r="M30" s="12"/>
      <c r="N30" s="12"/>
      <c r="O30" s="12"/>
      <c r="P30" s="19" t="s">
        <v>239</v>
      </c>
      <c r="Q30" s="20"/>
      <c r="R30" s="11"/>
      <c r="S30" s="12"/>
      <c r="T30" s="12"/>
      <c r="U30" s="12"/>
      <c r="V30" s="12"/>
      <c r="W30" s="12"/>
      <c r="X30" s="12"/>
      <c r="Y30" s="31"/>
      <c r="Z30" s="19"/>
      <c r="AA30" s="29"/>
      <c r="AD30" s="3" t="s">
        <v>11</v>
      </c>
      <c r="AV30" s="143"/>
      <c r="AW30" s="143"/>
    </row>
    <row r="31" spans="1:49" ht="14.65" customHeight="1" x14ac:dyDescent="0.15">
      <c r="A31" s="1" t="s">
        <v>48</v>
      </c>
      <c r="D31" s="18"/>
      <c r="E31" s="13"/>
      <c r="F31" s="13"/>
      <c r="G31" s="13"/>
      <c r="H31" s="13" t="s">
        <v>37</v>
      </c>
      <c r="I31" s="13"/>
      <c r="J31" s="13"/>
      <c r="K31" s="12"/>
      <c r="L31" s="12"/>
      <c r="M31" s="12"/>
      <c r="N31" s="12"/>
      <c r="O31" s="12"/>
      <c r="P31" s="19" t="s">
        <v>239</v>
      </c>
      <c r="Q31" s="20"/>
      <c r="R31" s="12"/>
      <c r="S31" s="12"/>
      <c r="T31" s="12"/>
      <c r="U31" s="12"/>
      <c r="V31" s="12"/>
      <c r="W31" s="12"/>
      <c r="X31" s="12"/>
      <c r="Y31" s="12"/>
      <c r="Z31" s="19"/>
      <c r="AA31" s="29"/>
      <c r="AD31" s="3" t="s">
        <v>11</v>
      </c>
      <c r="AV31" s="143"/>
      <c r="AW31" s="143"/>
    </row>
    <row r="32" spans="1:49" ht="14.65" customHeight="1" x14ac:dyDescent="0.15">
      <c r="A32" s="1" t="s">
        <v>49</v>
      </c>
      <c r="D32" s="18"/>
      <c r="E32" s="13"/>
      <c r="F32" s="13"/>
      <c r="G32" s="13"/>
      <c r="H32" s="13" t="s">
        <v>39</v>
      </c>
      <c r="I32" s="13"/>
      <c r="J32" s="13"/>
      <c r="K32" s="12"/>
      <c r="L32" s="12"/>
      <c r="M32" s="12"/>
      <c r="N32" s="12"/>
      <c r="O32" s="12"/>
      <c r="P32" s="19">
        <v>2253836</v>
      </c>
      <c r="Q32" s="20"/>
      <c r="R32" s="32"/>
      <c r="S32" s="32"/>
      <c r="T32" s="32"/>
      <c r="U32" s="32"/>
      <c r="V32" s="32"/>
      <c r="W32" s="32"/>
      <c r="X32" s="32"/>
      <c r="Y32" s="32"/>
      <c r="Z32" s="15"/>
      <c r="AA32" s="33"/>
      <c r="AD32" s="3">
        <v>2253835891</v>
      </c>
      <c r="AV32" s="143"/>
      <c r="AW32" s="143"/>
    </row>
    <row r="33" spans="1:49" ht="14.65" customHeight="1" x14ac:dyDescent="0.15">
      <c r="A33" s="1" t="s">
        <v>50</v>
      </c>
      <c r="D33" s="18"/>
      <c r="E33" s="13"/>
      <c r="F33" s="13"/>
      <c r="G33" s="13" t="s">
        <v>51</v>
      </c>
      <c r="H33" s="22"/>
      <c r="I33" s="22"/>
      <c r="J33" s="22"/>
      <c r="K33" s="23"/>
      <c r="L33" s="23"/>
      <c r="M33" s="23"/>
      <c r="N33" s="23"/>
      <c r="O33" s="23"/>
      <c r="P33" s="19">
        <v>8254491</v>
      </c>
      <c r="Q33" s="20"/>
      <c r="R33" s="32"/>
      <c r="S33" s="32"/>
      <c r="T33" s="32"/>
      <c r="U33" s="32"/>
      <c r="V33" s="32"/>
      <c r="W33" s="32"/>
      <c r="X33" s="32"/>
      <c r="Y33" s="32"/>
      <c r="Z33" s="15"/>
      <c r="AA33" s="33"/>
      <c r="AD33" s="3">
        <v>8254491481</v>
      </c>
      <c r="AV33" s="143"/>
      <c r="AW33" s="143"/>
    </row>
    <row r="34" spans="1:49" ht="14.65" customHeight="1" x14ac:dyDescent="0.15">
      <c r="A34" s="1" t="s">
        <v>52</v>
      </c>
      <c r="D34" s="18"/>
      <c r="E34" s="13"/>
      <c r="F34" s="13"/>
      <c r="G34" s="13" t="s">
        <v>53</v>
      </c>
      <c r="H34" s="22"/>
      <c r="I34" s="22"/>
      <c r="J34" s="22"/>
      <c r="K34" s="23"/>
      <c r="L34" s="23"/>
      <c r="M34" s="23"/>
      <c r="N34" s="23"/>
      <c r="O34" s="23"/>
      <c r="P34" s="19">
        <v>-6144798</v>
      </c>
      <c r="Q34" s="20"/>
      <c r="R34" s="32"/>
      <c r="S34" s="32"/>
      <c r="T34" s="32"/>
      <c r="U34" s="32"/>
      <c r="V34" s="32"/>
      <c r="W34" s="32"/>
      <c r="X34" s="32"/>
      <c r="Y34" s="32"/>
      <c r="Z34" s="15"/>
      <c r="AA34" s="33"/>
      <c r="AD34" s="3">
        <v>-6144797563</v>
      </c>
      <c r="AV34" s="143"/>
      <c r="AW34" s="143"/>
    </row>
    <row r="35" spans="1:49" ht="14.65" customHeight="1" x14ac:dyDescent="0.15">
      <c r="A35" s="1" t="s">
        <v>54</v>
      </c>
      <c r="D35" s="18"/>
      <c r="E35" s="13"/>
      <c r="F35" s="13" t="s">
        <v>55</v>
      </c>
      <c r="G35" s="13"/>
      <c r="H35" s="22"/>
      <c r="I35" s="22"/>
      <c r="J35" s="22"/>
      <c r="K35" s="23"/>
      <c r="L35" s="23"/>
      <c r="M35" s="23"/>
      <c r="N35" s="23"/>
      <c r="O35" s="23"/>
      <c r="P35" s="19">
        <v>56869</v>
      </c>
      <c r="Q35" s="20"/>
      <c r="R35" s="32"/>
      <c r="S35" s="32"/>
      <c r="T35" s="32"/>
      <c r="U35" s="32"/>
      <c r="V35" s="32"/>
      <c r="W35" s="32"/>
      <c r="X35" s="32"/>
      <c r="Y35" s="32"/>
      <c r="Z35" s="15"/>
      <c r="AA35" s="33"/>
      <c r="AD35" s="3">
        <f>IF(COUNTIF(AD36:AD37,"-")=COUNTA(AD36:AD37),"-",SUM(AD36:AD37))</f>
        <v>56869371</v>
      </c>
      <c r="AV35" s="143"/>
      <c r="AW35" s="143"/>
    </row>
    <row r="36" spans="1:49" ht="14.65" customHeight="1" x14ac:dyDescent="0.15">
      <c r="A36" s="1" t="s">
        <v>56</v>
      </c>
      <c r="D36" s="18"/>
      <c r="E36" s="13"/>
      <c r="F36" s="13"/>
      <c r="G36" s="13" t="s">
        <v>57</v>
      </c>
      <c r="H36" s="13"/>
      <c r="I36" s="13"/>
      <c r="J36" s="13"/>
      <c r="K36" s="12"/>
      <c r="L36" s="12"/>
      <c r="M36" s="12"/>
      <c r="N36" s="12"/>
      <c r="O36" s="12"/>
      <c r="P36" s="19">
        <v>56567</v>
      </c>
      <c r="Q36" s="20"/>
      <c r="R36" s="32"/>
      <c r="S36" s="32"/>
      <c r="T36" s="32"/>
      <c r="U36" s="32"/>
      <c r="V36" s="32"/>
      <c r="W36" s="32"/>
      <c r="X36" s="32"/>
      <c r="Y36" s="32"/>
      <c r="Z36" s="15"/>
      <c r="AA36" s="33"/>
      <c r="AD36" s="3">
        <v>56567471</v>
      </c>
      <c r="AV36" s="143"/>
      <c r="AW36" s="143"/>
    </row>
    <row r="37" spans="1:49" ht="14.65" customHeight="1" x14ac:dyDescent="0.15">
      <c r="A37" s="1" t="s">
        <v>58</v>
      </c>
      <c r="D37" s="18"/>
      <c r="E37" s="13"/>
      <c r="F37" s="13"/>
      <c r="G37" s="13" t="s">
        <v>35</v>
      </c>
      <c r="H37" s="13"/>
      <c r="I37" s="13"/>
      <c r="J37" s="13"/>
      <c r="K37" s="12"/>
      <c r="L37" s="12"/>
      <c r="M37" s="12"/>
      <c r="N37" s="12"/>
      <c r="O37" s="12"/>
      <c r="P37" s="19">
        <v>302</v>
      </c>
      <c r="Q37" s="20"/>
      <c r="R37" s="32"/>
      <c r="S37" s="32"/>
      <c r="T37" s="32"/>
      <c r="U37" s="32"/>
      <c r="V37" s="32"/>
      <c r="W37" s="32"/>
      <c r="X37" s="32"/>
      <c r="Y37" s="32"/>
      <c r="Z37" s="15"/>
      <c r="AA37" s="33"/>
      <c r="AD37" s="3">
        <v>301900</v>
      </c>
      <c r="AV37" s="143"/>
      <c r="AW37" s="143"/>
    </row>
    <row r="38" spans="1:49" ht="14.65" customHeight="1" x14ac:dyDescent="0.15">
      <c r="A38" s="1" t="s">
        <v>59</v>
      </c>
      <c r="D38" s="18"/>
      <c r="E38" s="13"/>
      <c r="F38" s="13" t="s">
        <v>60</v>
      </c>
      <c r="G38" s="13"/>
      <c r="H38" s="13"/>
      <c r="I38" s="13"/>
      <c r="J38" s="13"/>
      <c r="K38" s="13"/>
      <c r="L38" s="12"/>
      <c r="M38" s="12"/>
      <c r="N38" s="12"/>
      <c r="O38" s="12"/>
      <c r="P38" s="19">
        <v>4955378</v>
      </c>
      <c r="Q38" s="20"/>
      <c r="R38" s="32"/>
      <c r="S38" s="32"/>
      <c r="T38" s="32"/>
      <c r="U38" s="32"/>
      <c r="V38" s="32"/>
      <c r="W38" s="32"/>
      <c r="X38" s="32"/>
      <c r="Y38" s="32"/>
      <c r="Z38" s="15"/>
      <c r="AA38" s="33"/>
      <c r="AD38" s="3">
        <f>IF(COUNTIF(AD39:AD49,"-")=COUNTA(AD39:AD49),"-",SUM(AD39,AD43:AD45,AD48:AD49))</f>
        <v>4955377910</v>
      </c>
      <c r="AV38" s="143"/>
      <c r="AW38" s="143"/>
    </row>
    <row r="39" spans="1:49" ht="14.65" customHeight="1" x14ac:dyDescent="0.15">
      <c r="A39" s="1" t="s">
        <v>61</v>
      </c>
      <c r="D39" s="18"/>
      <c r="E39" s="13"/>
      <c r="F39" s="13"/>
      <c r="G39" s="13" t="s">
        <v>62</v>
      </c>
      <c r="H39" s="13"/>
      <c r="I39" s="13"/>
      <c r="J39" s="13"/>
      <c r="K39" s="13"/>
      <c r="L39" s="12"/>
      <c r="M39" s="12"/>
      <c r="N39" s="12"/>
      <c r="O39" s="12"/>
      <c r="P39" s="19">
        <v>12800</v>
      </c>
      <c r="Q39" s="20"/>
      <c r="R39" s="32"/>
      <c r="S39" s="32"/>
      <c r="T39" s="32"/>
      <c r="U39" s="32"/>
      <c r="V39" s="32"/>
      <c r="W39" s="32"/>
      <c r="X39" s="32"/>
      <c r="Y39" s="32"/>
      <c r="Z39" s="15"/>
      <c r="AA39" s="33"/>
      <c r="AD39" s="3">
        <f>IF(COUNTIF(AD40:AD42,"-")=COUNTA(AD40:AD42),"-",SUM(AD40:AD42))</f>
        <v>12800000</v>
      </c>
      <c r="AV39" s="143"/>
      <c r="AW39" s="143"/>
    </row>
    <row r="40" spans="1:49" ht="14.65" customHeight="1" x14ac:dyDescent="0.15">
      <c r="A40" s="1" t="s">
        <v>63</v>
      </c>
      <c r="D40" s="18"/>
      <c r="E40" s="13"/>
      <c r="F40" s="13"/>
      <c r="G40" s="13"/>
      <c r="H40" s="13" t="s">
        <v>64</v>
      </c>
      <c r="I40" s="13"/>
      <c r="J40" s="13"/>
      <c r="K40" s="13"/>
      <c r="L40" s="12"/>
      <c r="M40" s="12"/>
      <c r="N40" s="12"/>
      <c r="O40" s="12"/>
      <c r="P40" s="19" t="s">
        <v>239</v>
      </c>
      <c r="Q40" s="20"/>
      <c r="R40" s="32"/>
      <c r="S40" s="32"/>
      <c r="T40" s="32"/>
      <c r="U40" s="32"/>
      <c r="V40" s="32"/>
      <c r="W40" s="32"/>
      <c r="X40" s="32"/>
      <c r="Y40" s="32"/>
      <c r="Z40" s="15"/>
      <c r="AA40" s="33"/>
      <c r="AD40" s="3" t="s">
        <v>11</v>
      </c>
      <c r="AV40" s="143"/>
      <c r="AW40" s="143"/>
    </row>
    <row r="41" spans="1:49" ht="14.65" customHeight="1" x14ac:dyDescent="0.15">
      <c r="A41" s="1" t="s">
        <v>65</v>
      </c>
      <c r="D41" s="18"/>
      <c r="E41" s="13"/>
      <c r="F41" s="13"/>
      <c r="G41" s="13"/>
      <c r="H41" s="13" t="s">
        <v>66</v>
      </c>
      <c r="I41" s="13"/>
      <c r="J41" s="13"/>
      <c r="K41" s="13"/>
      <c r="L41" s="12"/>
      <c r="M41" s="12"/>
      <c r="N41" s="12"/>
      <c r="O41" s="12"/>
      <c r="P41" s="19">
        <v>12800</v>
      </c>
      <c r="Q41" s="20"/>
      <c r="R41" s="32"/>
      <c r="S41" s="32"/>
      <c r="T41" s="32"/>
      <c r="U41" s="32"/>
      <c r="V41" s="32"/>
      <c r="W41" s="32"/>
      <c r="X41" s="32"/>
      <c r="Y41" s="32"/>
      <c r="Z41" s="15"/>
      <c r="AA41" s="33"/>
      <c r="AD41" s="3">
        <v>12800000</v>
      </c>
      <c r="AV41" s="143"/>
      <c r="AW41" s="143"/>
    </row>
    <row r="42" spans="1:49" ht="14.65" customHeight="1" x14ac:dyDescent="0.15">
      <c r="A42" s="1" t="s">
        <v>67</v>
      </c>
      <c r="D42" s="18"/>
      <c r="E42" s="13"/>
      <c r="F42" s="13"/>
      <c r="G42" s="13"/>
      <c r="H42" s="13" t="s">
        <v>35</v>
      </c>
      <c r="I42" s="13"/>
      <c r="J42" s="13"/>
      <c r="K42" s="13"/>
      <c r="L42" s="12"/>
      <c r="M42" s="12"/>
      <c r="N42" s="12"/>
      <c r="O42" s="12"/>
      <c r="P42" s="19" t="s">
        <v>239</v>
      </c>
      <c r="Q42" s="20"/>
      <c r="R42" s="32"/>
      <c r="S42" s="32"/>
      <c r="T42" s="32"/>
      <c r="U42" s="32"/>
      <c r="V42" s="32"/>
      <c r="W42" s="32"/>
      <c r="X42" s="32"/>
      <c r="Y42" s="32"/>
      <c r="Z42" s="15"/>
      <c r="AA42" s="33"/>
      <c r="AD42" s="3" t="s">
        <v>11</v>
      </c>
      <c r="AV42" s="143"/>
      <c r="AW42" s="143"/>
    </row>
    <row r="43" spans="1:49" ht="14.65" customHeight="1" x14ac:dyDescent="0.15">
      <c r="A43" s="1" t="s">
        <v>68</v>
      </c>
      <c r="D43" s="18"/>
      <c r="E43" s="13"/>
      <c r="F43" s="13"/>
      <c r="G43" s="13" t="s">
        <v>69</v>
      </c>
      <c r="H43" s="13"/>
      <c r="I43" s="13"/>
      <c r="J43" s="13"/>
      <c r="K43" s="12"/>
      <c r="L43" s="12"/>
      <c r="M43" s="12"/>
      <c r="N43" s="12"/>
      <c r="O43" s="12"/>
      <c r="P43" s="19">
        <v>438578</v>
      </c>
      <c r="Q43" s="20"/>
      <c r="R43" s="32"/>
      <c r="S43" s="32"/>
      <c r="T43" s="32"/>
      <c r="U43" s="32"/>
      <c r="V43" s="32"/>
      <c r="W43" s="32"/>
      <c r="X43" s="32"/>
      <c r="Y43" s="32"/>
      <c r="Z43" s="15"/>
      <c r="AA43" s="33"/>
      <c r="AD43" s="3">
        <v>438577928</v>
      </c>
      <c r="AV43" s="143"/>
      <c r="AW43" s="143"/>
    </row>
    <row r="44" spans="1:49" ht="14.65" customHeight="1" x14ac:dyDescent="0.15">
      <c r="A44" s="1" t="s">
        <v>70</v>
      </c>
      <c r="D44" s="18"/>
      <c r="E44" s="13"/>
      <c r="F44" s="13"/>
      <c r="G44" s="13" t="s">
        <v>71</v>
      </c>
      <c r="H44" s="13"/>
      <c r="I44" s="13"/>
      <c r="J44" s="13"/>
      <c r="K44" s="12"/>
      <c r="L44" s="12"/>
      <c r="M44" s="12"/>
      <c r="N44" s="12"/>
      <c r="O44" s="12"/>
      <c r="P44" s="19" t="s">
        <v>239</v>
      </c>
      <c r="Q44" s="20"/>
      <c r="R44" s="32"/>
      <c r="S44" s="32"/>
      <c r="T44" s="32"/>
      <c r="U44" s="32"/>
      <c r="V44" s="32"/>
      <c r="W44" s="32"/>
      <c r="X44" s="32"/>
      <c r="Y44" s="32"/>
      <c r="Z44" s="15"/>
      <c r="AA44" s="33"/>
      <c r="AD44" s="3" t="s">
        <v>11</v>
      </c>
      <c r="AV44" s="143"/>
      <c r="AW44" s="143"/>
    </row>
    <row r="45" spans="1:49" ht="14.65" customHeight="1" x14ac:dyDescent="0.15">
      <c r="A45" s="1" t="s">
        <v>72</v>
      </c>
      <c r="D45" s="18"/>
      <c r="E45" s="13"/>
      <c r="F45" s="13"/>
      <c r="G45" s="13" t="s">
        <v>73</v>
      </c>
      <c r="H45" s="13"/>
      <c r="I45" s="13"/>
      <c r="J45" s="13"/>
      <c r="K45" s="12"/>
      <c r="L45" s="12"/>
      <c r="M45" s="12"/>
      <c r="N45" s="12"/>
      <c r="O45" s="12"/>
      <c r="P45" s="19">
        <v>3802010</v>
      </c>
      <c r="Q45" s="20"/>
      <c r="R45" s="32"/>
      <c r="S45" s="32"/>
      <c r="T45" s="32"/>
      <c r="U45" s="32"/>
      <c r="V45" s="32"/>
      <c r="W45" s="32"/>
      <c r="X45" s="32"/>
      <c r="Y45" s="32"/>
      <c r="Z45" s="15"/>
      <c r="AA45" s="33"/>
      <c r="AD45" s="3">
        <f>IF(COUNTIF(AD46:AD47,"-")=COUNTA(AD46:AD47),"-",SUM(AD46:AD47))</f>
        <v>3802009712</v>
      </c>
      <c r="AV45" s="143"/>
      <c r="AW45" s="143"/>
    </row>
    <row r="46" spans="1:49" ht="14.65" customHeight="1" x14ac:dyDescent="0.15">
      <c r="A46" s="1" t="s">
        <v>74</v>
      </c>
      <c r="D46" s="18"/>
      <c r="E46" s="13"/>
      <c r="F46" s="13"/>
      <c r="G46" s="13"/>
      <c r="H46" s="13" t="s">
        <v>76</v>
      </c>
      <c r="I46" s="13"/>
      <c r="J46" s="13"/>
      <c r="K46" s="12"/>
      <c r="L46" s="12"/>
      <c r="M46" s="12"/>
      <c r="N46" s="12"/>
      <c r="O46" s="12"/>
      <c r="P46" s="19" t="s">
        <v>239</v>
      </c>
      <c r="Q46" s="20"/>
      <c r="R46" s="32"/>
      <c r="S46" s="32"/>
      <c r="T46" s="32"/>
      <c r="U46" s="32"/>
      <c r="V46" s="32"/>
      <c r="W46" s="32"/>
      <c r="X46" s="32"/>
      <c r="Y46" s="32"/>
      <c r="Z46" s="15"/>
      <c r="AA46" s="33"/>
      <c r="AD46" s="3" t="s">
        <v>11</v>
      </c>
      <c r="AV46" s="143"/>
      <c r="AW46" s="143"/>
    </row>
    <row r="47" spans="1:49" ht="14.65" customHeight="1" x14ac:dyDescent="0.15">
      <c r="A47" s="1" t="s">
        <v>77</v>
      </c>
      <c r="D47" s="18"/>
      <c r="E47" s="12"/>
      <c r="F47" s="13"/>
      <c r="G47" s="13"/>
      <c r="H47" s="13" t="s">
        <v>35</v>
      </c>
      <c r="I47" s="13"/>
      <c r="J47" s="13"/>
      <c r="K47" s="12"/>
      <c r="L47" s="12"/>
      <c r="M47" s="12"/>
      <c r="N47" s="12"/>
      <c r="O47" s="12"/>
      <c r="P47" s="19">
        <v>3802010</v>
      </c>
      <c r="Q47" s="20"/>
      <c r="R47" s="32"/>
      <c r="S47" s="32"/>
      <c r="T47" s="32"/>
      <c r="U47" s="32"/>
      <c r="V47" s="32"/>
      <c r="W47" s="32"/>
      <c r="X47" s="32"/>
      <c r="Y47" s="32"/>
      <c r="Z47" s="15"/>
      <c r="AA47" s="33"/>
      <c r="AD47" s="3">
        <v>3802009712</v>
      </c>
      <c r="AV47" s="143"/>
      <c r="AW47" s="143"/>
    </row>
    <row r="48" spans="1:49" ht="14.65" customHeight="1" x14ac:dyDescent="0.15">
      <c r="A48" s="1" t="s">
        <v>78</v>
      </c>
      <c r="D48" s="18"/>
      <c r="E48" s="12"/>
      <c r="F48" s="13"/>
      <c r="G48" s="13" t="s">
        <v>35</v>
      </c>
      <c r="H48" s="13"/>
      <c r="I48" s="13"/>
      <c r="J48" s="13"/>
      <c r="K48" s="12"/>
      <c r="L48" s="12"/>
      <c r="M48" s="12"/>
      <c r="N48" s="12"/>
      <c r="O48" s="12"/>
      <c r="P48" s="19">
        <v>745191</v>
      </c>
      <c r="Q48" s="20"/>
      <c r="R48" s="32"/>
      <c r="S48" s="32"/>
      <c r="T48" s="32"/>
      <c r="U48" s="32"/>
      <c r="V48" s="32"/>
      <c r="W48" s="32"/>
      <c r="X48" s="32"/>
      <c r="Y48" s="32"/>
      <c r="Z48" s="15"/>
      <c r="AA48" s="33"/>
      <c r="AD48" s="3">
        <v>745190698</v>
      </c>
      <c r="AV48" s="143"/>
      <c r="AW48" s="143"/>
    </row>
    <row r="49" spans="1:49" ht="14.65" customHeight="1" x14ac:dyDescent="0.15">
      <c r="A49" s="1" t="s">
        <v>79</v>
      </c>
      <c r="D49" s="18"/>
      <c r="E49" s="12"/>
      <c r="F49" s="13"/>
      <c r="G49" s="13" t="s">
        <v>80</v>
      </c>
      <c r="H49" s="13"/>
      <c r="I49" s="13"/>
      <c r="J49" s="13"/>
      <c r="K49" s="12"/>
      <c r="L49" s="12"/>
      <c r="M49" s="12"/>
      <c r="N49" s="12"/>
      <c r="O49" s="12"/>
      <c r="P49" s="19">
        <v>-43200</v>
      </c>
      <c r="Q49" s="20"/>
      <c r="R49" s="32"/>
      <c r="S49" s="32"/>
      <c r="T49" s="32"/>
      <c r="U49" s="32"/>
      <c r="V49" s="32"/>
      <c r="W49" s="32"/>
      <c r="X49" s="32"/>
      <c r="Y49" s="32"/>
      <c r="Z49" s="15"/>
      <c r="AA49" s="33"/>
      <c r="AD49" s="3">
        <v>-43200428</v>
      </c>
      <c r="AV49" s="143"/>
      <c r="AW49" s="143"/>
    </row>
    <row r="50" spans="1:49" ht="14.65" customHeight="1" x14ac:dyDescent="0.15">
      <c r="A50" s="1" t="s">
        <v>81</v>
      </c>
      <c r="D50" s="18"/>
      <c r="E50" s="12" t="s">
        <v>82</v>
      </c>
      <c r="F50" s="13"/>
      <c r="G50" s="14"/>
      <c r="H50" s="14"/>
      <c r="I50" s="14"/>
      <c r="J50" s="12"/>
      <c r="K50" s="12"/>
      <c r="L50" s="12"/>
      <c r="M50" s="12"/>
      <c r="N50" s="12"/>
      <c r="O50" s="12"/>
      <c r="P50" s="19">
        <v>4508191</v>
      </c>
      <c r="Q50" s="20"/>
      <c r="R50" s="32"/>
      <c r="S50" s="32"/>
      <c r="T50" s="32"/>
      <c r="U50" s="32"/>
      <c r="V50" s="32"/>
      <c r="W50" s="32"/>
      <c r="X50" s="32"/>
      <c r="Y50" s="32"/>
      <c r="Z50" s="15"/>
      <c r="AA50" s="33"/>
      <c r="AD50" s="3">
        <f>IF(COUNTIF(AD51:AD59,"-")=COUNTA(AD51:AD59),"-",SUM(AD51:AD54,AD57:AD59))</f>
        <v>4508190922</v>
      </c>
      <c r="AV50" s="143"/>
      <c r="AW50" s="143"/>
    </row>
    <row r="51" spans="1:49" ht="14.65" customHeight="1" x14ac:dyDescent="0.15">
      <c r="A51" s="1" t="s">
        <v>83</v>
      </c>
      <c r="D51" s="18"/>
      <c r="E51" s="12"/>
      <c r="F51" s="13" t="s">
        <v>84</v>
      </c>
      <c r="G51" s="14"/>
      <c r="H51" s="14"/>
      <c r="I51" s="14"/>
      <c r="J51" s="12"/>
      <c r="K51" s="12"/>
      <c r="L51" s="12"/>
      <c r="M51" s="12"/>
      <c r="N51" s="12"/>
      <c r="O51" s="12"/>
      <c r="P51" s="19">
        <v>2390443</v>
      </c>
      <c r="Q51" s="20"/>
      <c r="R51" s="32"/>
      <c r="S51" s="32"/>
      <c r="T51" s="32"/>
      <c r="U51" s="32"/>
      <c r="V51" s="32"/>
      <c r="W51" s="32"/>
      <c r="X51" s="32"/>
      <c r="Y51" s="32"/>
      <c r="Z51" s="15"/>
      <c r="AA51" s="33"/>
      <c r="AD51" s="3">
        <v>2390442686</v>
      </c>
      <c r="AV51" s="143"/>
      <c r="AW51" s="143"/>
    </row>
    <row r="52" spans="1:49" ht="14.65" customHeight="1" x14ac:dyDescent="0.15">
      <c r="A52" s="1" t="s">
        <v>85</v>
      </c>
      <c r="D52" s="18"/>
      <c r="E52" s="12"/>
      <c r="F52" s="13" t="s">
        <v>86</v>
      </c>
      <c r="G52" s="13"/>
      <c r="H52" s="22"/>
      <c r="I52" s="13"/>
      <c r="J52" s="13"/>
      <c r="K52" s="12"/>
      <c r="L52" s="12"/>
      <c r="M52" s="12"/>
      <c r="N52" s="12"/>
      <c r="O52" s="12"/>
      <c r="P52" s="19">
        <v>652665</v>
      </c>
      <c r="Q52" s="20"/>
      <c r="R52" s="32"/>
      <c r="S52" s="32"/>
      <c r="T52" s="32"/>
      <c r="U52" s="32"/>
      <c r="V52" s="32"/>
      <c r="W52" s="32"/>
      <c r="X52" s="32"/>
      <c r="Y52" s="32"/>
      <c r="Z52" s="15"/>
      <c r="AA52" s="33"/>
      <c r="AD52" s="3">
        <v>652664614</v>
      </c>
      <c r="AV52" s="143"/>
      <c r="AW52" s="143"/>
    </row>
    <row r="53" spans="1:49" ht="14.65" customHeight="1" x14ac:dyDescent="0.15">
      <c r="A53" s="1">
        <v>1500000</v>
      </c>
      <c r="D53" s="18"/>
      <c r="E53" s="12"/>
      <c r="F53" s="13" t="s">
        <v>87</v>
      </c>
      <c r="G53" s="13"/>
      <c r="H53" s="13"/>
      <c r="I53" s="13"/>
      <c r="J53" s="13"/>
      <c r="K53" s="12"/>
      <c r="L53" s="12"/>
      <c r="M53" s="12"/>
      <c r="N53" s="12"/>
      <c r="O53" s="12"/>
      <c r="P53" s="19" t="s">
        <v>239</v>
      </c>
      <c r="Q53" s="20"/>
      <c r="R53" s="32"/>
      <c r="S53" s="32"/>
      <c r="T53" s="32"/>
      <c r="U53" s="32"/>
      <c r="V53" s="32"/>
      <c r="W53" s="32"/>
      <c r="X53" s="32"/>
      <c r="Y53" s="32"/>
      <c r="Z53" s="15"/>
      <c r="AA53" s="33"/>
      <c r="AD53" s="3" t="s">
        <v>11</v>
      </c>
      <c r="AV53" s="143"/>
      <c r="AW53" s="143"/>
    </row>
    <row r="54" spans="1:49" ht="14.65" customHeight="1" x14ac:dyDescent="0.15">
      <c r="A54" s="1" t="s">
        <v>88</v>
      </c>
      <c r="D54" s="18"/>
      <c r="E54" s="13"/>
      <c r="F54" s="13" t="s">
        <v>73</v>
      </c>
      <c r="G54" s="13"/>
      <c r="H54" s="22"/>
      <c r="I54" s="13"/>
      <c r="J54" s="13"/>
      <c r="K54" s="12"/>
      <c r="L54" s="12"/>
      <c r="M54" s="12"/>
      <c r="N54" s="12"/>
      <c r="O54" s="12"/>
      <c r="P54" s="19">
        <v>1442841</v>
      </c>
      <c r="Q54" s="20"/>
      <c r="R54" s="32"/>
      <c r="S54" s="32"/>
      <c r="T54" s="32"/>
      <c r="U54" s="32"/>
      <c r="V54" s="32"/>
      <c r="W54" s="32"/>
      <c r="X54" s="32"/>
      <c r="Y54" s="32"/>
      <c r="Z54" s="15"/>
      <c r="AA54" s="33"/>
      <c r="AD54" s="3">
        <f>IF(COUNTIF(AD55:AD56,"-")=COUNTA(AD55:AD56),"-",SUM(AD55:AD56))</f>
        <v>1442841225</v>
      </c>
      <c r="AV54" s="143"/>
      <c r="AW54" s="143"/>
    </row>
    <row r="55" spans="1:49" ht="14.65" customHeight="1" x14ac:dyDescent="0.15">
      <c r="A55" s="1" t="s">
        <v>89</v>
      </c>
      <c r="D55" s="18"/>
      <c r="E55" s="13"/>
      <c r="F55" s="13"/>
      <c r="G55" s="13" t="s">
        <v>90</v>
      </c>
      <c r="H55" s="13"/>
      <c r="I55" s="13"/>
      <c r="J55" s="13"/>
      <c r="K55" s="12"/>
      <c r="L55" s="12"/>
      <c r="M55" s="12"/>
      <c r="N55" s="12"/>
      <c r="O55" s="12"/>
      <c r="P55" s="19">
        <v>1440460</v>
      </c>
      <c r="Q55" s="20"/>
      <c r="R55" s="32"/>
      <c r="S55" s="32"/>
      <c r="T55" s="32"/>
      <c r="U55" s="32"/>
      <c r="V55" s="32"/>
      <c r="W55" s="32"/>
      <c r="X55" s="32"/>
      <c r="Y55" s="32"/>
      <c r="Z55" s="15"/>
      <c r="AA55" s="33"/>
      <c r="AD55" s="3">
        <v>1440460198</v>
      </c>
      <c r="AV55" s="143"/>
      <c r="AW55" s="143"/>
    </row>
    <row r="56" spans="1:49" ht="14.65" customHeight="1" x14ac:dyDescent="0.15">
      <c r="A56" s="1" t="s">
        <v>91</v>
      </c>
      <c r="D56" s="18"/>
      <c r="E56" s="13"/>
      <c r="F56" s="13"/>
      <c r="G56" s="13" t="s">
        <v>76</v>
      </c>
      <c r="H56" s="13"/>
      <c r="I56" s="13"/>
      <c r="J56" s="13"/>
      <c r="K56" s="12"/>
      <c r="L56" s="12"/>
      <c r="M56" s="12"/>
      <c r="N56" s="12"/>
      <c r="O56" s="12"/>
      <c r="P56" s="19">
        <v>2381</v>
      </c>
      <c r="Q56" s="20"/>
      <c r="R56" s="32"/>
      <c r="S56" s="32"/>
      <c r="T56" s="32"/>
      <c r="U56" s="32"/>
      <c r="V56" s="32"/>
      <c r="W56" s="32"/>
      <c r="X56" s="32"/>
      <c r="Y56" s="32"/>
      <c r="Z56" s="15"/>
      <c r="AA56" s="33"/>
      <c r="AD56" s="3">
        <v>2381027</v>
      </c>
      <c r="AV56" s="143"/>
      <c r="AW56" s="143"/>
    </row>
    <row r="57" spans="1:49" ht="14.65" customHeight="1" x14ac:dyDescent="0.15">
      <c r="A57" s="1" t="s">
        <v>92</v>
      </c>
      <c r="D57" s="18"/>
      <c r="E57" s="13"/>
      <c r="F57" s="13" t="s">
        <v>93</v>
      </c>
      <c r="G57" s="13"/>
      <c r="H57" s="13"/>
      <c r="I57" s="13"/>
      <c r="J57" s="13"/>
      <c r="K57" s="12"/>
      <c r="L57" s="12"/>
      <c r="M57" s="12"/>
      <c r="N57" s="12"/>
      <c r="O57" s="12"/>
      <c r="P57" s="19">
        <v>21859</v>
      </c>
      <c r="Q57" s="20"/>
      <c r="R57" s="32"/>
      <c r="S57" s="32"/>
      <c r="T57" s="32"/>
      <c r="U57" s="32"/>
      <c r="V57" s="32"/>
      <c r="W57" s="32"/>
      <c r="X57" s="32"/>
      <c r="Y57" s="32"/>
      <c r="Z57" s="15"/>
      <c r="AA57" s="33"/>
      <c r="AD57" s="3">
        <v>21859186</v>
      </c>
      <c r="AV57" s="143"/>
      <c r="AW57" s="143"/>
    </row>
    <row r="58" spans="1:49" ht="14.65" customHeight="1" x14ac:dyDescent="0.15">
      <c r="A58" s="1" t="s">
        <v>94</v>
      </c>
      <c r="D58" s="18"/>
      <c r="E58" s="13"/>
      <c r="F58" s="13" t="s">
        <v>35</v>
      </c>
      <c r="G58" s="13"/>
      <c r="H58" s="22"/>
      <c r="I58" s="13"/>
      <c r="J58" s="13"/>
      <c r="K58" s="12"/>
      <c r="L58" s="12"/>
      <c r="M58" s="12"/>
      <c r="N58" s="12"/>
      <c r="O58" s="12"/>
      <c r="P58" s="19">
        <v>1201</v>
      </c>
      <c r="Q58" s="20"/>
      <c r="R58" s="32"/>
      <c r="S58" s="32"/>
      <c r="T58" s="32"/>
      <c r="U58" s="32"/>
      <c r="V58" s="32"/>
      <c r="W58" s="32"/>
      <c r="X58" s="32"/>
      <c r="Y58" s="32"/>
      <c r="Z58" s="15"/>
      <c r="AA58" s="33"/>
      <c r="AD58" s="3">
        <v>1200587</v>
      </c>
      <c r="AV58" s="143"/>
      <c r="AW58" s="143"/>
    </row>
    <row r="59" spans="1:49" ht="14.65" customHeight="1" x14ac:dyDescent="0.15">
      <c r="A59" s="1" t="s">
        <v>95</v>
      </c>
      <c r="D59" s="18"/>
      <c r="E59" s="13"/>
      <c r="F59" s="32" t="s">
        <v>80</v>
      </c>
      <c r="G59" s="13"/>
      <c r="H59" s="13"/>
      <c r="I59" s="13"/>
      <c r="J59" s="13"/>
      <c r="K59" s="12"/>
      <c r="L59" s="12"/>
      <c r="M59" s="12"/>
      <c r="N59" s="12"/>
      <c r="O59" s="12"/>
      <c r="P59" s="19">
        <v>-817</v>
      </c>
      <c r="Q59" s="20"/>
      <c r="R59" s="32"/>
      <c r="S59" s="32"/>
      <c r="T59" s="32"/>
      <c r="U59" s="32"/>
      <c r="V59" s="32"/>
      <c r="W59" s="32"/>
      <c r="X59" s="32"/>
      <c r="Y59" s="32"/>
      <c r="Z59" s="15"/>
      <c r="AA59" s="33"/>
      <c r="AD59" s="3">
        <v>-817376</v>
      </c>
      <c r="AV59" s="143"/>
      <c r="AW59" s="143"/>
    </row>
    <row r="60" spans="1:49" ht="14.65" customHeight="1" thickBot="1" x14ac:dyDescent="0.2">
      <c r="A60" s="1">
        <v>1565000</v>
      </c>
      <c r="B60" s="1" t="s">
        <v>126</v>
      </c>
      <c r="D60" s="18"/>
      <c r="E60" s="13" t="s">
        <v>96</v>
      </c>
      <c r="F60" s="13"/>
      <c r="G60" s="13"/>
      <c r="H60" s="13"/>
      <c r="I60" s="13"/>
      <c r="J60" s="13"/>
      <c r="K60" s="12"/>
      <c r="L60" s="12"/>
      <c r="M60" s="12"/>
      <c r="N60" s="12"/>
      <c r="O60" s="12"/>
      <c r="P60" s="19" t="s">
        <v>239</v>
      </c>
      <c r="Q60" s="20"/>
      <c r="R60" s="152" t="s">
        <v>127</v>
      </c>
      <c r="S60" s="153"/>
      <c r="T60" s="153"/>
      <c r="U60" s="153"/>
      <c r="V60" s="153"/>
      <c r="W60" s="153"/>
      <c r="X60" s="153"/>
      <c r="Y60" s="154"/>
      <c r="Z60" s="34">
        <v>77183373</v>
      </c>
      <c r="AA60" s="35"/>
      <c r="AD60" s="3" t="s">
        <v>11</v>
      </c>
      <c r="AE60" s="3">
        <f>IF(AND(AE23="-",AE24="-",AE25="-"),"-",SUM(AE23,AE24,AE25))</f>
        <v>77183373422</v>
      </c>
      <c r="AV60" s="143"/>
      <c r="AW60" s="143"/>
    </row>
    <row r="61" spans="1:49" ht="14.65" customHeight="1" thickBot="1" x14ac:dyDescent="0.2">
      <c r="A61" s="1" t="s">
        <v>1</v>
      </c>
      <c r="B61" s="1" t="s">
        <v>97</v>
      </c>
      <c r="D61" s="155" t="s">
        <v>2</v>
      </c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7"/>
      <c r="P61" s="36">
        <v>99765469</v>
      </c>
      <c r="Q61" s="37"/>
      <c r="R61" s="158" t="s">
        <v>232</v>
      </c>
      <c r="S61" s="159"/>
      <c r="T61" s="159"/>
      <c r="U61" s="159"/>
      <c r="V61" s="159"/>
      <c r="W61" s="159"/>
      <c r="X61" s="159"/>
      <c r="Y61" s="160"/>
      <c r="Z61" s="36">
        <v>99765469</v>
      </c>
      <c r="AA61" s="38"/>
      <c r="AD61" s="3">
        <f>IF(AND(AD6="-",AD50="-",AD60="-"),"-",SUM(AD6,AD50,AD60))</f>
        <v>99765468789</v>
      </c>
      <c r="AE61" s="3">
        <f>IF(AND(AE21="-",AE60="-"),"-",SUM(AE21,AE60))</f>
        <v>99765468789</v>
      </c>
      <c r="AV61" s="143"/>
      <c r="AW61" s="143"/>
    </row>
    <row r="62" spans="1:49" ht="14.65" customHeight="1" x14ac:dyDescent="0.15"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Z62" s="12"/>
      <c r="AA62" s="12"/>
      <c r="AV62" s="143"/>
      <c r="AW62" s="143"/>
    </row>
    <row r="63" spans="1:49" ht="14.65" customHeight="1" x14ac:dyDescent="0.15">
      <c r="D63" s="40"/>
      <c r="E63" s="41" t="s">
        <v>244</v>
      </c>
      <c r="F63" s="4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Z63" s="39"/>
      <c r="AA63" s="39"/>
      <c r="AV63" s="143"/>
      <c r="AW63" s="143"/>
    </row>
    <row r="64" spans="1:49" ht="14.65" customHeight="1" x14ac:dyDescent="0.15">
      <c r="E64" s="3" t="s">
        <v>249</v>
      </c>
      <c r="AV64" s="143"/>
      <c r="AW64" s="143"/>
    </row>
    <row r="65" spans="48:49" ht="14.65" customHeight="1" x14ac:dyDescent="0.15">
      <c r="AV65" s="143"/>
      <c r="AW65" s="143"/>
    </row>
    <row r="66" spans="48:49" ht="14.65" customHeight="1" x14ac:dyDescent="0.15">
      <c r="AV66" s="143"/>
      <c r="AW66" s="143"/>
    </row>
    <row r="67" spans="48:49" ht="14.65" customHeight="1" x14ac:dyDescent="0.15">
      <c r="AV67" s="143"/>
      <c r="AW67" s="143"/>
    </row>
    <row r="68" spans="48:49" ht="16.5" customHeight="1" x14ac:dyDescent="0.15">
      <c r="AV68" s="143"/>
      <c r="AW68" s="143"/>
    </row>
    <row r="69" spans="48:49" ht="14.65" customHeight="1" x14ac:dyDescent="0.15">
      <c r="AV69" s="143"/>
      <c r="AW69" s="143"/>
    </row>
    <row r="70" spans="48:49" ht="9.75" customHeight="1" x14ac:dyDescent="0.15"/>
    <row r="71" spans="48:49" ht="14.65" customHeight="1" x14ac:dyDescent="0.15"/>
  </sheetData>
  <mergeCells count="11">
    <mergeCell ref="D1:AA1"/>
    <mergeCell ref="R21:Y21"/>
    <mergeCell ref="R27:Y27"/>
    <mergeCell ref="R60:Y60"/>
    <mergeCell ref="D61:O61"/>
    <mergeCell ref="R61:Y61"/>
    <mergeCell ref="D2:AA2"/>
    <mergeCell ref="D4:O4"/>
    <mergeCell ref="P4:Q4"/>
    <mergeCell ref="R4:Y4"/>
    <mergeCell ref="Z4:AA4"/>
  </mergeCells>
  <phoneticPr fontId="2"/>
  <pageMargins left="0.70866141732283472" right="0.70866141732283472" top="0.39370078740157483" bottom="0.39370078740157483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8C32E-9A30-4D8E-AED2-48FE969B97D3}">
  <sheetPr codeName="Sheet11">
    <pageSetUpPr fitToPage="1"/>
  </sheetPr>
  <dimension ref="A1:Y60"/>
  <sheetViews>
    <sheetView showGridLines="0" topLeftCell="B1" zoomScale="85" zoomScaleNormal="85" zoomScaleSheetLayoutView="85" workbookViewId="0">
      <selection activeCell="AA48" sqref="AA48"/>
    </sheetView>
  </sheetViews>
  <sheetFormatPr defaultRowHeight="13.5" x14ac:dyDescent="0.15"/>
  <cols>
    <col min="1" max="1" width="0" style="52" hidden="1" customWidth="1"/>
    <col min="2" max="2" width="0.75" style="53" customWidth="1"/>
    <col min="3" max="3" width="1.375" style="53" customWidth="1"/>
    <col min="4" max="4" width="1.5" style="53" customWidth="1"/>
    <col min="5" max="6" width="1.625" style="53" customWidth="1"/>
    <col min="7" max="7" width="1.5" style="53" customWidth="1"/>
    <col min="8" max="8" width="1.625" style="53" customWidth="1"/>
    <col min="9" max="15" width="2.125" style="53" customWidth="1"/>
    <col min="16" max="16" width="6.625" style="53" customWidth="1"/>
    <col min="17" max="17" width="24.125" style="53" bestFit="1" customWidth="1"/>
    <col min="18" max="18" width="3.375" style="53" customWidth="1"/>
    <col min="19" max="19" width="24.125" style="53" bestFit="1" customWidth="1"/>
    <col min="20" max="20" width="3.75" style="53" bestFit="1" customWidth="1"/>
    <col min="21" max="21" width="24.125" style="53" bestFit="1" customWidth="1"/>
    <col min="22" max="22" width="3.375" style="53" customWidth="1"/>
    <col min="23" max="23" width="24.125" style="53" bestFit="1" customWidth="1"/>
    <col min="24" max="24" width="3.375" style="53" bestFit="1" customWidth="1"/>
    <col min="25" max="25" width="0.75" style="53" customWidth="1"/>
    <col min="26" max="257" width="9" style="53"/>
    <col min="258" max="258" width="0.75" style="53" customWidth="1"/>
    <col min="259" max="259" width="1.375" style="53" customWidth="1"/>
    <col min="260" max="260" width="1.5" style="53" customWidth="1"/>
    <col min="261" max="262" width="1.625" style="53" customWidth="1"/>
    <col min="263" max="263" width="1.5" style="53" customWidth="1"/>
    <col min="264" max="264" width="1.625" style="53" customWidth="1"/>
    <col min="265" max="271" width="2.125" style="53" customWidth="1"/>
    <col min="272" max="272" width="6.625" style="53" customWidth="1"/>
    <col min="273" max="273" width="24.125" style="53" bestFit="1" customWidth="1"/>
    <col min="274" max="274" width="3.375" style="53" customWidth="1"/>
    <col min="275" max="275" width="24.125" style="53" bestFit="1" customWidth="1"/>
    <col min="276" max="276" width="3.75" style="53" bestFit="1" customWidth="1"/>
    <col min="277" max="277" width="24.125" style="53" bestFit="1" customWidth="1"/>
    <col min="278" max="278" width="3.375" style="53" customWidth="1"/>
    <col min="279" max="279" width="24.125" style="53" bestFit="1" customWidth="1"/>
    <col min="280" max="280" width="3.375" style="53" bestFit="1" customWidth="1"/>
    <col min="281" max="281" width="0.75" style="53" customWidth="1"/>
    <col min="282" max="513" width="9" style="53"/>
    <col min="514" max="514" width="0.75" style="53" customWidth="1"/>
    <col min="515" max="515" width="1.375" style="53" customWidth="1"/>
    <col min="516" max="516" width="1.5" style="53" customWidth="1"/>
    <col min="517" max="518" width="1.625" style="53" customWidth="1"/>
    <col min="519" max="519" width="1.5" style="53" customWidth="1"/>
    <col min="520" max="520" width="1.625" style="53" customWidth="1"/>
    <col min="521" max="527" width="2.125" style="53" customWidth="1"/>
    <col min="528" max="528" width="6.625" style="53" customWidth="1"/>
    <col min="529" max="529" width="24.125" style="53" bestFit="1" customWidth="1"/>
    <col min="530" max="530" width="3.375" style="53" customWidth="1"/>
    <col min="531" max="531" width="24.125" style="53" bestFit="1" customWidth="1"/>
    <col min="532" max="532" width="3.75" style="53" bestFit="1" customWidth="1"/>
    <col min="533" max="533" width="24.125" style="53" bestFit="1" customWidth="1"/>
    <col min="534" max="534" width="3.375" style="53" customWidth="1"/>
    <col min="535" max="535" width="24.125" style="53" bestFit="1" customWidth="1"/>
    <col min="536" max="536" width="3.375" style="53" bestFit="1" customWidth="1"/>
    <col min="537" max="537" width="0.75" style="53" customWidth="1"/>
    <col min="538" max="769" width="9" style="53"/>
    <col min="770" max="770" width="0.75" style="53" customWidth="1"/>
    <col min="771" max="771" width="1.375" style="53" customWidth="1"/>
    <col min="772" max="772" width="1.5" style="53" customWidth="1"/>
    <col min="773" max="774" width="1.625" style="53" customWidth="1"/>
    <col min="775" max="775" width="1.5" style="53" customWidth="1"/>
    <col min="776" max="776" width="1.625" style="53" customWidth="1"/>
    <col min="777" max="783" width="2.125" style="53" customWidth="1"/>
    <col min="784" max="784" width="6.625" style="53" customWidth="1"/>
    <col min="785" max="785" width="24.125" style="53" bestFit="1" customWidth="1"/>
    <col min="786" max="786" width="3.375" style="53" customWidth="1"/>
    <col min="787" max="787" width="24.125" style="53" bestFit="1" customWidth="1"/>
    <col min="788" max="788" width="3.75" style="53" bestFit="1" customWidth="1"/>
    <col min="789" max="789" width="24.125" style="53" bestFit="1" customWidth="1"/>
    <col min="790" max="790" width="3.375" style="53" customWidth="1"/>
    <col min="791" max="791" width="24.125" style="53" bestFit="1" customWidth="1"/>
    <col min="792" max="792" width="3.375" style="53" bestFit="1" customWidth="1"/>
    <col min="793" max="793" width="0.75" style="53" customWidth="1"/>
    <col min="794" max="1025" width="9" style="53"/>
    <col min="1026" max="1026" width="0.75" style="53" customWidth="1"/>
    <col min="1027" max="1027" width="1.375" style="53" customWidth="1"/>
    <col min="1028" max="1028" width="1.5" style="53" customWidth="1"/>
    <col min="1029" max="1030" width="1.625" style="53" customWidth="1"/>
    <col min="1031" max="1031" width="1.5" style="53" customWidth="1"/>
    <col min="1032" max="1032" width="1.625" style="53" customWidth="1"/>
    <col min="1033" max="1039" width="2.125" style="53" customWidth="1"/>
    <col min="1040" max="1040" width="6.625" style="53" customWidth="1"/>
    <col min="1041" max="1041" width="24.125" style="53" bestFit="1" customWidth="1"/>
    <col min="1042" max="1042" width="3.375" style="53" customWidth="1"/>
    <col min="1043" max="1043" width="24.125" style="53" bestFit="1" customWidth="1"/>
    <col min="1044" max="1044" width="3.75" style="53" bestFit="1" customWidth="1"/>
    <col min="1045" max="1045" width="24.125" style="53" bestFit="1" customWidth="1"/>
    <col min="1046" max="1046" width="3.375" style="53" customWidth="1"/>
    <col min="1047" max="1047" width="24.125" style="53" bestFit="1" customWidth="1"/>
    <col min="1048" max="1048" width="3.375" style="53" bestFit="1" customWidth="1"/>
    <col min="1049" max="1049" width="0.75" style="53" customWidth="1"/>
    <col min="1050" max="1281" width="9" style="53"/>
    <col min="1282" max="1282" width="0.75" style="53" customWidth="1"/>
    <col min="1283" max="1283" width="1.375" style="53" customWidth="1"/>
    <col min="1284" max="1284" width="1.5" style="53" customWidth="1"/>
    <col min="1285" max="1286" width="1.625" style="53" customWidth="1"/>
    <col min="1287" max="1287" width="1.5" style="53" customWidth="1"/>
    <col min="1288" max="1288" width="1.625" style="53" customWidth="1"/>
    <col min="1289" max="1295" width="2.125" style="53" customWidth="1"/>
    <col min="1296" max="1296" width="6.625" style="53" customWidth="1"/>
    <col min="1297" max="1297" width="24.125" style="53" bestFit="1" customWidth="1"/>
    <col min="1298" max="1298" width="3.375" style="53" customWidth="1"/>
    <col min="1299" max="1299" width="24.125" style="53" bestFit="1" customWidth="1"/>
    <col min="1300" max="1300" width="3.75" style="53" bestFit="1" customWidth="1"/>
    <col min="1301" max="1301" width="24.125" style="53" bestFit="1" customWidth="1"/>
    <col min="1302" max="1302" width="3.375" style="53" customWidth="1"/>
    <col min="1303" max="1303" width="24.125" style="53" bestFit="1" customWidth="1"/>
    <col min="1304" max="1304" width="3.375" style="53" bestFit="1" customWidth="1"/>
    <col min="1305" max="1305" width="0.75" style="53" customWidth="1"/>
    <col min="1306" max="1537" width="9" style="53"/>
    <col min="1538" max="1538" width="0.75" style="53" customWidth="1"/>
    <col min="1539" max="1539" width="1.375" style="53" customWidth="1"/>
    <col min="1540" max="1540" width="1.5" style="53" customWidth="1"/>
    <col min="1541" max="1542" width="1.625" style="53" customWidth="1"/>
    <col min="1543" max="1543" width="1.5" style="53" customWidth="1"/>
    <col min="1544" max="1544" width="1.625" style="53" customWidth="1"/>
    <col min="1545" max="1551" width="2.125" style="53" customWidth="1"/>
    <col min="1552" max="1552" width="6.625" style="53" customWidth="1"/>
    <col min="1553" max="1553" width="24.125" style="53" bestFit="1" customWidth="1"/>
    <col min="1554" max="1554" width="3.375" style="53" customWidth="1"/>
    <col min="1555" max="1555" width="24.125" style="53" bestFit="1" customWidth="1"/>
    <col min="1556" max="1556" width="3.75" style="53" bestFit="1" customWidth="1"/>
    <col min="1557" max="1557" width="24.125" style="53" bestFit="1" customWidth="1"/>
    <col min="1558" max="1558" width="3.375" style="53" customWidth="1"/>
    <col min="1559" max="1559" width="24.125" style="53" bestFit="1" customWidth="1"/>
    <col min="1560" max="1560" width="3.375" style="53" bestFit="1" customWidth="1"/>
    <col min="1561" max="1561" width="0.75" style="53" customWidth="1"/>
    <col min="1562" max="1793" width="9" style="53"/>
    <col min="1794" max="1794" width="0.75" style="53" customWidth="1"/>
    <col min="1795" max="1795" width="1.375" style="53" customWidth="1"/>
    <col min="1796" max="1796" width="1.5" style="53" customWidth="1"/>
    <col min="1797" max="1798" width="1.625" style="53" customWidth="1"/>
    <col min="1799" max="1799" width="1.5" style="53" customWidth="1"/>
    <col min="1800" max="1800" width="1.625" style="53" customWidth="1"/>
    <col min="1801" max="1807" width="2.125" style="53" customWidth="1"/>
    <col min="1808" max="1808" width="6.625" style="53" customWidth="1"/>
    <col min="1809" max="1809" width="24.125" style="53" bestFit="1" customWidth="1"/>
    <col min="1810" max="1810" width="3.375" style="53" customWidth="1"/>
    <col min="1811" max="1811" width="24.125" style="53" bestFit="1" customWidth="1"/>
    <col min="1812" max="1812" width="3.75" style="53" bestFit="1" customWidth="1"/>
    <col min="1813" max="1813" width="24.125" style="53" bestFit="1" customWidth="1"/>
    <col min="1814" max="1814" width="3.375" style="53" customWidth="1"/>
    <col min="1815" max="1815" width="24.125" style="53" bestFit="1" customWidth="1"/>
    <col min="1816" max="1816" width="3.375" style="53" bestFit="1" customWidth="1"/>
    <col min="1817" max="1817" width="0.75" style="53" customWidth="1"/>
    <col min="1818" max="2049" width="9" style="53"/>
    <col min="2050" max="2050" width="0.75" style="53" customWidth="1"/>
    <col min="2051" max="2051" width="1.375" style="53" customWidth="1"/>
    <col min="2052" max="2052" width="1.5" style="53" customWidth="1"/>
    <col min="2053" max="2054" width="1.625" style="53" customWidth="1"/>
    <col min="2055" max="2055" width="1.5" style="53" customWidth="1"/>
    <col min="2056" max="2056" width="1.625" style="53" customWidth="1"/>
    <col min="2057" max="2063" width="2.125" style="53" customWidth="1"/>
    <col min="2064" max="2064" width="6.625" style="53" customWidth="1"/>
    <col min="2065" max="2065" width="24.125" style="53" bestFit="1" customWidth="1"/>
    <col min="2066" max="2066" width="3.375" style="53" customWidth="1"/>
    <col min="2067" max="2067" width="24.125" style="53" bestFit="1" customWidth="1"/>
    <col min="2068" max="2068" width="3.75" style="53" bestFit="1" customWidth="1"/>
    <col min="2069" max="2069" width="24.125" style="53" bestFit="1" customWidth="1"/>
    <col min="2070" max="2070" width="3.375" style="53" customWidth="1"/>
    <col min="2071" max="2071" width="24.125" style="53" bestFit="1" customWidth="1"/>
    <col min="2072" max="2072" width="3.375" style="53" bestFit="1" customWidth="1"/>
    <col min="2073" max="2073" width="0.75" style="53" customWidth="1"/>
    <col min="2074" max="2305" width="9" style="53"/>
    <col min="2306" max="2306" width="0.75" style="53" customWidth="1"/>
    <col min="2307" max="2307" width="1.375" style="53" customWidth="1"/>
    <col min="2308" max="2308" width="1.5" style="53" customWidth="1"/>
    <col min="2309" max="2310" width="1.625" style="53" customWidth="1"/>
    <col min="2311" max="2311" width="1.5" style="53" customWidth="1"/>
    <col min="2312" max="2312" width="1.625" style="53" customWidth="1"/>
    <col min="2313" max="2319" width="2.125" style="53" customWidth="1"/>
    <col min="2320" max="2320" width="6.625" style="53" customWidth="1"/>
    <col min="2321" max="2321" width="24.125" style="53" bestFit="1" customWidth="1"/>
    <col min="2322" max="2322" width="3.375" style="53" customWidth="1"/>
    <col min="2323" max="2323" width="24.125" style="53" bestFit="1" customWidth="1"/>
    <col min="2324" max="2324" width="3.75" style="53" bestFit="1" customWidth="1"/>
    <col min="2325" max="2325" width="24.125" style="53" bestFit="1" customWidth="1"/>
    <col min="2326" max="2326" width="3.375" style="53" customWidth="1"/>
    <col min="2327" max="2327" width="24.125" style="53" bestFit="1" customWidth="1"/>
    <col min="2328" max="2328" width="3.375" style="53" bestFit="1" customWidth="1"/>
    <col min="2329" max="2329" width="0.75" style="53" customWidth="1"/>
    <col min="2330" max="2561" width="9" style="53"/>
    <col min="2562" max="2562" width="0.75" style="53" customWidth="1"/>
    <col min="2563" max="2563" width="1.375" style="53" customWidth="1"/>
    <col min="2564" max="2564" width="1.5" style="53" customWidth="1"/>
    <col min="2565" max="2566" width="1.625" style="53" customWidth="1"/>
    <col min="2567" max="2567" width="1.5" style="53" customWidth="1"/>
    <col min="2568" max="2568" width="1.625" style="53" customWidth="1"/>
    <col min="2569" max="2575" width="2.125" style="53" customWidth="1"/>
    <col min="2576" max="2576" width="6.625" style="53" customWidth="1"/>
    <col min="2577" max="2577" width="24.125" style="53" bestFit="1" customWidth="1"/>
    <col min="2578" max="2578" width="3.375" style="53" customWidth="1"/>
    <col min="2579" max="2579" width="24.125" style="53" bestFit="1" customWidth="1"/>
    <col min="2580" max="2580" width="3.75" style="53" bestFit="1" customWidth="1"/>
    <col min="2581" max="2581" width="24.125" style="53" bestFit="1" customWidth="1"/>
    <col min="2582" max="2582" width="3.375" style="53" customWidth="1"/>
    <col min="2583" max="2583" width="24.125" style="53" bestFit="1" customWidth="1"/>
    <col min="2584" max="2584" width="3.375" style="53" bestFit="1" customWidth="1"/>
    <col min="2585" max="2585" width="0.75" style="53" customWidth="1"/>
    <col min="2586" max="2817" width="9" style="53"/>
    <col min="2818" max="2818" width="0.75" style="53" customWidth="1"/>
    <col min="2819" max="2819" width="1.375" style="53" customWidth="1"/>
    <col min="2820" max="2820" width="1.5" style="53" customWidth="1"/>
    <col min="2821" max="2822" width="1.625" style="53" customWidth="1"/>
    <col min="2823" max="2823" width="1.5" style="53" customWidth="1"/>
    <col min="2824" max="2824" width="1.625" style="53" customWidth="1"/>
    <col min="2825" max="2831" width="2.125" style="53" customWidth="1"/>
    <col min="2832" max="2832" width="6.625" style="53" customWidth="1"/>
    <col min="2833" max="2833" width="24.125" style="53" bestFit="1" customWidth="1"/>
    <col min="2834" max="2834" width="3.375" style="53" customWidth="1"/>
    <col min="2835" max="2835" width="24.125" style="53" bestFit="1" customWidth="1"/>
    <col min="2836" max="2836" width="3.75" style="53" bestFit="1" customWidth="1"/>
    <col min="2837" max="2837" width="24.125" style="53" bestFit="1" customWidth="1"/>
    <col min="2838" max="2838" width="3.375" style="53" customWidth="1"/>
    <col min="2839" max="2839" width="24.125" style="53" bestFit="1" customWidth="1"/>
    <col min="2840" max="2840" width="3.375" style="53" bestFit="1" customWidth="1"/>
    <col min="2841" max="2841" width="0.75" style="53" customWidth="1"/>
    <col min="2842" max="3073" width="9" style="53"/>
    <col min="3074" max="3074" width="0.75" style="53" customWidth="1"/>
    <col min="3075" max="3075" width="1.375" style="53" customWidth="1"/>
    <col min="3076" max="3076" width="1.5" style="53" customWidth="1"/>
    <col min="3077" max="3078" width="1.625" style="53" customWidth="1"/>
    <col min="3079" max="3079" width="1.5" style="53" customWidth="1"/>
    <col min="3080" max="3080" width="1.625" style="53" customWidth="1"/>
    <col min="3081" max="3087" width="2.125" style="53" customWidth="1"/>
    <col min="3088" max="3088" width="6.625" style="53" customWidth="1"/>
    <col min="3089" max="3089" width="24.125" style="53" bestFit="1" customWidth="1"/>
    <col min="3090" max="3090" width="3.375" style="53" customWidth="1"/>
    <col min="3091" max="3091" width="24.125" style="53" bestFit="1" customWidth="1"/>
    <col min="3092" max="3092" width="3.75" style="53" bestFit="1" customWidth="1"/>
    <col min="3093" max="3093" width="24.125" style="53" bestFit="1" customWidth="1"/>
    <col min="3094" max="3094" width="3.375" style="53" customWidth="1"/>
    <col min="3095" max="3095" width="24.125" style="53" bestFit="1" customWidth="1"/>
    <col min="3096" max="3096" width="3.375" style="53" bestFit="1" customWidth="1"/>
    <col min="3097" max="3097" width="0.75" style="53" customWidth="1"/>
    <col min="3098" max="3329" width="9" style="53"/>
    <col min="3330" max="3330" width="0.75" style="53" customWidth="1"/>
    <col min="3331" max="3331" width="1.375" style="53" customWidth="1"/>
    <col min="3332" max="3332" width="1.5" style="53" customWidth="1"/>
    <col min="3333" max="3334" width="1.625" style="53" customWidth="1"/>
    <col min="3335" max="3335" width="1.5" style="53" customWidth="1"/>
    <col min="3336" max="3336" width="1.625" style="53" customWidth="1"/>
    <col min="3337" max="3343" width="2.125" style="53" customWidth="1"/>
    <col min="3344" max="3344" width="6.625" style="53" customWidth="1"/>
    <col min="3345" max="3345" width="24.125" style="53" bestFit="1" customWidth="1"/>
    <col min="3346" max="3346" width="3.375" style="53" customWidth="1"/>
    <col min="3347" max="3347" width="24.125" style="53" bestFit="1" customWidth="1"/>
    <col min="3348" max="3348" width="3.75" style="53" bestFit="1" customWidth="1"/>
    <col min="3349" max="3349" width="24.125" style="53" bestFit="1" customWidth="1"/>
    <col min="3350" max="3350" width="3.375" style="53" customWidth="1"/>
    <col min="3351" max="3351" width="24.125" style="53" bestFit="1" customWidth="1"/>
    <col min="3352" max="3352" width="3.375" style="53" bestFit="1" customWidth="1"/>
    <col min="3353" max="3353" width="0.75" style="53" customWidth="1"/>
    <col min="3354" max="3585" width="9" style="53"/>
    <col min="3586" max="3586" width="0.75" style="53" customWidth="1"/>
    <col min="3587" max="3587" width="1.375" style="53" customWidth="1"/>
    <col min="3588" max="3588" width="1.5" style="53" customWidth="1"/>
    <col min="3589" max="3590" width="1.625" style="53" customWidth="1"/>
    <col min="3591" max="3591" width="1.5" style="53" customWidth="1"/>
    <col min="3592" max="3592" width="1.625" style="53" customWidth="1"/>
    <col min="3593" max="3599" width="2.125" style="53" customWidth="1"/>
    <col min="3600" max="3600" width="6.625" style="53" customWidth="1"/>
    <col min="3601" max="3601" width="24.125" style="53" bestFit="1" customWidth="1"/>
    <col min="3602" max="3602" width="3.375" style="53" customWidth="1"/>
    <col min="3603" max="3603" width="24.125" style="53" bestFit="1" customWidth="1"/>
    <col min="3604" max="3604" width="3.75" style="53" bestFit="1" customWidth="1"/>
    <col min="3605" max="3605" width="24.125" style="53" bestFit="1" customWidth="1"/>
    <col min="3606" max="3606" width="3.375" style="53" customWidth="1"/>
    <col min="3607" max="3607" width="24.125" style="53" bestFit="1" customWidth="1"/>
    <col min="3608" max="3608" width="3.375" style="53" bestFit="1" customWidth="1"/>
    <col min="3609" max="3609" width="0.75" style="53" customWidth="1"/>
    <col min="3610" max="3841" width="9" style="53"/>
    <col min="3842" max="3842" width="0.75" style="53" customWidth="1"/>
    <col min="3843" max="3843" width="1.375" style="53" customWidth="1"/>
    <col min="3844" max="3844" width="1.5" style="53" customWidth="1"/>
    <col min="3845" max="3846" width="1.625" style="53" customWidth="1"/>
    <col min="3847" max="3847" width="1.5" style="53" customWidth="1"/>
    <col min="3848" max="3848" width="1.625" style="53" customWidth="1"/>
    <col min="3849" max="3855" width="2.125" style="53" customWidth="1"/>
    <col min="3856" max="3856" width="6.625" style="53" customWidth="1"/>
    <col min="3857" max="3857" width="24.125" style="53" bestFit="1" customWidth="1"/>
    <col min="3858" max="3858" width="3.375" style="53" customWidth="1"/>
    <col min="3859" max="3859" width="24.125" style="53" bestFit="1" customWidth="1"/>
    <col min="3860" max="3860" width="3.75" style="53" bestFit="1" customWidth="1"/>
    <col min="3861" max="3861" width="24.125" style="53" bestFit="1" customWidth="1"/>
    <col min="3862" max="3862" width="3.375" style="53" customWidth="1"/>
    <col min="3863" max="3863" width="24.125" style="53" bestFit="1" customWidth="1"/>
    <col min="3864" max="3864" width="3.375" style="53" bestFit="1" customWidth="1"/>
    <col min="3865" max="3865" width="0.75" style="53" customWidth="1"/>
    <col min="3866" max="4097" width="9" style="53"/>
    <col min="4098" max="4098" width="0.75" style="53" customWidth="1"/>
    <col min="4099" max="4099" width="1.375" style="53" customWidth="1"/>
    <col min="4100" max="4100" width="1.5" style="53" customWidth="1"/>
    <col min="4101" max="4102" width="1.625" style="53" customWidth="1"/>
    <col min="4103" max="4103" width="1.5" style="53" customWidth="1"/>
    <col min="4104" max="4104" width="1.625" style="53" customWidth="1"/>
    <col min="4105" max="4111" width="2.125" style="53" customWidth="1"/>
    <col min="4112" max="4112" width="6.625" style="53" customWidth="1"/>
    <col min="4113" max="4113" width="24.125" style="53" bestFit="1" customWidth="1"/>
    <col min="4114" max="4114" width="3.375" style="53" customWidth="1"/>
    <col min="4115" max="4115" width="24.125" style="53" bestFit="1" customWidth="1"/>
    <col min="4116" max="4116" width="3.75" style="53" bestFit="1" customWidth="1"/>
    <col min="4117" max="4117" width="24.125" style="53" bestFit="1" customWidth="1"/>
    <col min="4118" max="4118" width="3.375" style="53" customWidth="1"/>
    <col min="4119" max="4119" width="24.125" style="53" bestFit="1" customWidth="1"/>
    <col min="4120" max="4120" width="3.375" style="53" bestFit="1" customWidth="1"/>
    <col min="4121" max="4121" width="0.75" style="53" customWidth="1"/>
    <col min="4122" max="4353" width="9" style="53"/>
    <col min="4354" max="4354" width="0.75" style="53" customWidth="1"/>
    <col min="4355" max="4355" width="1.375" style="53" customWidth="1"/>
    <col min="4356" max="4356" width="1.5" style="53" customWidth="1"/>
    <col min="4357" max="4358" width="1.625" style="53" customWidth="1"/>
    <col min="4359" max="4359" width="1.5" style="53" customWidth="1"/>
    <col min="4360" max="4360" width="1.625" style="53" customWidth="1"/>
    <col min="4361" max="4367" width="2.125" style="53" customWidth="1"/>
    <col min="4368" max="4368" width="6.625" style="53" customWidth="1"/>
    <col min="4369" max="4369" width="24.125" style="53" bestFit="1" customWidth="1"/>
    <col min="4370" max="4370" width="3.375" style="53" customWidth="1"/>
    <col min="4371" max="4371" width="24.125" style="53" bestFit="1" customWidth="1"/>
    <col min="4372" max="4372" width="3.75" style="53" bestFit="1" customWidth="1"/>
    <col min="4373" max="4373" width="24.125" style="53" bestFit="1" customWidth="1"/>
    <col min="4374" max="4374" width="3.375" style="53" customWidth="1"/>
    <col min="4375" max="4375" width="24.125" style="53" bestFit="1" customWidth="1"/>
    <col min="4376" max="4376" width="3.375" style="53" bestFit="1" customWidth="1"/>
    <col min="4377" max="4377" width="0.75" style="53" customWidth="1"/>
    <col min="4378" max="4609" width="9" style="53"/>
    <col min="4610" max="4610" width="0.75" style="53" customWidth="1"/>
    <col min="4611" max="4611" width="1.375" style="53" customWidth="1"/>
    <col min="4612" max="4612" width="1.5" style="53" customWidth="1"/>
    <col min="4613" max="4614" width="1.625" style="53" customWidth="1"/>
    <col min="4615" max="4615" width="1.5" style="53" customWidth="1"/>
    <col min="4616" max="4616" width="1.625" style="53" customWidth="1"/>
    <col min="4617" max="4623" width="2.125" style="53" customWidth="1"/>
    <col min="4624" max="4624" width="6.625" style="53" customWidth="1"/>
    <col min="4625" max="4625" width="24.125" style="53" bestFit="1" customWidth="1"/>
    <col min="4626" max="4626" width="3.375" style="53" customWidth="1"/>
    <col min="4627" max="4627" width="24.125" style="53" bestFit="1" customWidth="1"/>
    <col min="4628" max="4628" width="3.75" style="53" bestFit="1" customWidth="1"/>
    <col min="4629" max="4629" width="24.125" style="53" bestFit="1" customWidth="1"/>
    <col min="4630" max="4630" width="3.375" style="53" customWidth="1"/>
    <col min="4631" max="4631" width="24.125" style="53" bestFit="1" customWidth="1"/>
    <col min="4632" max="4632" width="3.375" style="53" bestFit="1" customWidth="1"/>
    <col min="4633" max="4633" width="0.75" style="53" customWidth="1"/>
    <col min="4634" max="4865" width="9" style="53"/>
    <col min="4866" max="4866" width="0.75" style="53" customWidth="1"/>
    <col min="4867" max="4867" width="1.375" style="53" customWidth="1"/>
    <col min="4868" max="4868" width="1.5" style="53" customWidth="1"/>
    <col min="4869" max="4870" width="1.625" style="53" customWidth="1"/>
    <col min="4871" max="4871" width="1.5" style="53" customWidth="1"/>
    <col min="4872" max="4872" width="1.625" style="53" customWidth="1"/>
    <col min="4873" max="4879" width="2.125" style="53" customWidth="1"/>
    <col min="4880" max="4880" width="6.625" style="53" customWidth="1"/>
    <col min="4881" max="4881" width="24.125" style="53" bestFit="1" customWidth="1"/>
    <col min="4882" max="4882" width="3.375" style="53" customWidth="1"/>
    <col min="4883" max="4883" width="24.125" style="53" bestFit="1" customWidth="1"/>
    <col min="4884" max="4884" width="3.75" style="53" bestFit="1" customWidth="1"/>
    <col min="4885" max="4885" width="24.125" style="53" bestFit="1" customWidth="1"/>
    <col min="4886" max="4886" width="3.375" style="53" customWidth="1"/>
    <col min="4887" max="4887" width="24.125" style="53" bestFit="1" customWidth="1"/>
    <col min="4888" max="4888" width="3.375" style="53" bestFit="1" customWidth="1"/>
    <col min="4889" max="4889" width="0.75" style="53" customWidth="1"/>
    <col min="4890" max="5121" width="9" style="53"/>
    <col min="5122" max="5122" width="0.75" style="53" customWidth="1"/>
    <col min="5123" max="5123" width="1.375" style="53" customWidth="1"/>
    <col min="5124" max="5124" width="1.5" style="53" customWidth="1"/>
    <col min="5125" max="5126" width="1.625" style="53" customWidth="1"/>
    <col min="5127" max="5127" width="1.5" style="53" customWidth="1"/>
    <col min="5128" max="5128" width="1.625" style="53" customWidth="1"/>
    <col min="5129" max="5135" width="2.125" style="53" customWidth="1"/>
    <col min="5136" max="5136" width="6.625" style="53" customWidth="1"/>
    <col min="5137" max="5137" width="24.125" style="53" bestFit="1" customWidth="1"/>
    <col min="5138" max="5138" width="3.375" style="53" customWidth="1"/>
    <col min="5139" max="5139" width="24.125" style="53" bestFit="1" customWidth="1"/>
    <col min="5140" max="5140" width="3.75" style="53" bestFit="1" customWidth="1"/>
    <col min="5141" max="5141" width="24.125" style="53" bestFit="1" customWidth="1"/>
    <col min="5142" max="5142" width="3.375" style="53" customWidth="1"/>
    <col min="5143" max="5143" width="24.125" style="53" bestFit="1" customWidth="1"/>
    <col min="5144" max="5144" width="3.375" style="53" bestFit="1" customWidth="1"/>
    <col min="5145" max="5145" width="0.75" style="53" customWidth="1"/>
    <col min="5146" max="5377" width="9" style="53"/>
    <col min="5378" max="5378" width="0.75" style="53" customWidth="1"/>
    <col min="5379" max="5379" width="1.375" style="53" customWidth="1"/>
    <col min="5380" max="5380" width="1.5" style="53" customWidth="1"/>
    <col min="5381" max="5382" width="1.625" style="53" customWidth="1"/>
    <col min="5383" max="5383" width="1.5" style="53" customWidth="1"/>
    <col min="5384" max="5384" width="1.625" style="53" customWidth="1"/>
    <col min="5385" max="5391" width="2.125" style="53" customWidth="1"/>
    <col min="5392" max="5392" width="6.625" style="53" customWidth="1"/>
    <col min="5393" max="5393" width="24.125" style="53" bestFit="1" customWidth="1"/>
    <col min="5394" max="5394" width="3.375" style="53" customWidth="1"/>
    <col min="5395" max="5395" width="24.125" style="53" bestFit="1" customWidth="1"/>
    <col min="5396" max="5396" width="3.75" style="53" bestFit="1" customWidth="1"/>
    <col min="5397" max="5397" width="24.125" style="53" bestFit="1" customWidth="1"/>
    <col min="5398" max="5398" width="3.375" style="53" customWidth="1"/>
    <col min="5399" max="5399" width="24.125" style="53" bestFit="1" customWidth="1"/>
    <col min="5400" max="5400" width="3.375" style="53" bestFit="1" customWidth="1"/>
    <col min="5401" max="5401" width="0.75" style="53" customWidth="1"/>
    <col min="5402" max="5633" width="9" style="53"/>
    <col min="5634" max="5634" width="0.75" style="53" customWidth="1"/>
    <col min="5635" max="5635" width="1.375" style="53" customWidth="1"/>
    <col min="5636" max="5636" width="1.5" style="53" customWidth="1"/>
    <col min="5637" max="5638" width="1.625" style="53" customWidth="1"/>
    <col min="5639" max="5639" width="1.5" style="53" customWidth="1"/>
    <col min="5640" max="5640" width="1.625" style="53" customWidth="1"/>
    <col min="5641" max="5647" width="2.125" style="53" customWidth="1"/>
    <col min="5648" max="5648" width="6.625" style="53" customWidth="1"/>
    <col min="5649" max="5649" width="24.125" style="53" bestFit="1" customWidth="1"/>
    <col min="5650" max="5650" width="3.375" style="53" customWidth="1"/>
    <col min="5651" max="5651" width="24.125" style="53" bestFit="1" customWidth="1"/>
    <col min="5652" max="5652" width="3.75" style="53" bestFit="1" customWidth="1"/>
    <col min="5653" max="5653" width="24.125" style="53" bestFit="1" customWidth="1"/>
    <col min="5654" max="5654" width="3.375" style="53" customWidth="1"/>
    <col min="5655" max="5655" width="24.125" style="53" bestFit="1" customWidth="1"/>
    <col min="5656" max="5656" width="3.375" style="53" bestFit="1" customWidth="1"/>
    <col min="5657" max="5657" width="0.75" style="53" customWidth="1"/>
    <col min="5658" max="5889" width="9" style="53"/>
    <col min="5890" max="5890" width="0.75" style="53" customWidth="1"/>
    <col min="5891" max="5891" width="1.375" style="53" customWidth="1"/>
    <col min="5892" max="5892" width="1.5" style="53" customWidth="1"/>
    <col min="5893" max="5894" width="1.625" style="53" customWidth="1"/>
    <col min="5895" max="5895" width="1.5" style="53" customWidth="1"/>
    <col min="5896" max="5896" width="1.625" style="53" customWidth="1"/>
    <col min="5897" max="5903" width="2.125" style="53" customWidth="1"/>
    <col min="5904" max="5904" width="6.625" style="53" customWidth="1"/>
    <col min="5905" max="5905" width="24.125" style="53" bestFit="1" customWidth="1"/>
    <col min="5906" max="5906" width="3.375" style="53" customWidth="1"/>
    <col min="5907" max="5907" width="24.125" style="53" bestFit="1" customWidth="1"/>
    <col min="5908" max="5908" width="3.75" style="53" bestFit="1" customWidth="1"/>
    <col min="5909" max="5909" width="24.125" style="53" bestFit="1" customWidth="1"/>
    <col min="5910" max="5910" width="3.375" style="53" customWidth="1"/>
    <col min="5911" max="5911" width="24.125" style="53" bestFit="1" customWidth="1"/>
    <col min="5912" max="5912" width="3.375" style="53" bestFit="1" customWidth="1"/>
    <col min="5913" max="5913" width="0.75" style="53" customWidth="1"/>
    <col min="5914" max="6145" width="9" style="53"/>
    <col min="6146" max="6146" width="0.75" style="53" customWidth="1"/>
    <col min="6147" max="6147" width="1.375" style="53" customWidth="1"/>
    <col min="6148" max="6148" width="1.5" style="53" customWidth="1"/>
    <col min="6149" max="6150" width="1.625" style="53" customWidth="1"/>
    <col min="6151" max="6151" width="1.5" style="53" customWidth="1"/>
    <col min="6152" max="6152" width="1.625" style="53" customWidth="1"/>
    <col min="6153" max="6159" width="2.125" style="53" customWidth="1"/>
    <col min="6160" max="6160" width="6.625" style="53" customWidth="1"/>
    <col min="6161" max="6161" width="24.125" style="53" bestFit="1" customWidth="1"/>
    <col min="6162" max="6162" width="3.375" style="53" customWidth="1"/>
    <col min="6163" max="6163" width="24.125" style="53" bestFit="1" customWidth="1"/>
    <col min="6164" max="6164" width="3.75" style="53" bestFit="1" customWidth="1"/>
    <col min="6165" max="6165" width="24.125" style="53" bestFit="1" customWidth="1"/>
    <col min="6166" max="6166" width="3.375" style="53" customWidth="1"/>
    <col min="6167" max="6167" width="24.125" style="53" bestFit="1" customWidth="1"/>
    <col min="6168" max="6168" width="3.375" style="53" bestFit="1" customWidth="1"/>
    <col min="6169" max="6169" width="0.75" style="53" customWidth="1"/>
    <col min="6170" max="6401" width="9" style="53"/>
    <col min="6402" max="6402" width="0.75" style="53" customWidth="1"/>
    <col min="6403" max="6403" width="1.375" style="53" customWidth="1"/>
    <col min="6404" max="6404" width="1.5" style="53" customWidth="1"/>
    <col min="6405" max="6406" width="1.625" style="53" customWidth="1"/>
    <col min="6407" max="6407" width="1.5" style="53" customWidth="1"/>
    <col min="6408" max="6408" width="1.625" style="53" customWidth="1"/>
    <col min="6409" max="6415" width="2.125" style="53" customWidth="1"/>
    <col min="6416" max="6416" width="6.625" style="53" customWidth="1"/>
    <col min="6417" max="6417" width="24.125" style="53" bestFit="1" customWidth="1"/>
    <col min="6418" max="6418" width="3.375" style="53" customWidth="1"/>
    <col min="6419" max="6419" width="24.125" style="53" bestFit="1" customWidth="1"/>
    <col min="6420" max="6420" width="3.75" style="53" bestFit="1" customWidth="1"/>
    <col min="6421" max="6421" width="24.125" style="53" bestFit="1" customWidth="1"/>
    <col min="6422" max="6422" width="3.375" style="53" customWidth="1"/>
    <col min="6423" max="6423" width="24.125" style="53" bestFit="1" customWidth="1"/>
    <col min="6424" max="6424" width="3.375" style="53" bestFit="1" customWidth="1"/>
    <col min="6425" max="6425" width="0.75" style="53" customWidth="1"/>
    <col min="6426" max="6657" width="9" style="53"/>
    <col min="6658" max="6658" width="0.75" style="53" customWidth="1"/>
    <col min="6659" max="6659" width="1.375" style="53" customWidth="1"/>
    <col min="6660" max="6660" width="1.5" style="53" customWidth="1"/>
    <col min="6661" max="6662" width="1.625" style="53" customWidth="1"/>
    <col min="6663" max="6663" width="1.5" style="53" customWidth="1"/>
    <col min="6664" max="6664" width="1.625" style="53" customWidth="1"/>
    <col min="6665" max="6671" width="2.125" style="53" customWidth="1"/>
    <col min="6672" max="6672" width="6.625" style="53" customWidth="1"/>
    <col min="6673" max="6673" width="24.125" style="53" bestFit="1" customWidth="1"/>
    <col min="6674" max="6674" width="3.375" style="53" customWidth="1"/>
    <col min="6675" max="6675" width="24.125" style="53" bestFit="1" customWidth="1"/>
    <col min="6676" max="6676" width="3.75" style="53" bestFit="1" customWidth="1"/>
    <col min="6677" max="6677" width="24.125" style="53" bestFit="1" customWidth="1"/>
    <col min="6678" max="6678" width="3.375" style="53" customWidth="1"/>
    <col min="6679" max="6679" width="24.125" style="53" bestFit="1" customWidth="1"/>
    <col min="6680" max="6680" width="3.375" style="53" bestFit="1" customWidth="1"/>
    <col min="6681" max="6681" width="0.75" style="53" customWidth="1"/>
    <col min="6682" max="6913" width="9" style="53"/>
    <col min="6914" max="6914" width="0.75" style="53" customWidth="1"/>
    <col min="6915" max="6915" width="1.375" style="53" customWidth="1"/>
    <col min="6916" max="6916" width="1.5" style="53" customWidth="1"/>
    <col min="6917" max="6918" width="1.625" style="53" customWidth="1"/>
    <col min="6919" max="6919" width="1.5" style="53" customWidth="1"/>
    <col min="6920" max="6920" width="1.625" style="53" customWidth="1"/>
    <col min="6921" max="6927" width="2.125" style="53" customWidth="1"/>
    <col min="6928" max="6928" width="6.625" style="53" customWidth="1"/>
    <col min="6929" max="6929" width="24.125" style="53" bestFit="1" customWidth="1"/>
    <col min="6930" max="6930" width="3.375" style="53" customWidth="1"/>
    <col min="6931" max="6931" width="24.125" style="53" bestFit="1" customWidth="1"/>
    <col min="6932" max="6932" width="3.75" style="53" bestFit="1" customWidth="1"/>
    <col min="6933" max="6933" width="24.125" style="53" bestFit="1" customWidth="1"/>
    <col min="6934" max="6934" width="3.375" style="53" customWidth="1"/>
    <col min="6935" max="6935" width="24.125" style="53" bestFit="1" customWidth="1"/>
    <col min="6936" max="6936" width="3.375" style="53" bestFit="1" customWidth="1"/>
    <col min="6937" max="6937" width="0.75" style="53" customWidth="1"/>
    <col min="6938" max="7169" width="9" style="53"/>
    <col min="7170" max="7170" width="0.75" style="53" customWidth="1"/>
    <col min="7171" max="7171" width="1.375" style="53" customWidth="1"/>
    <col min="7172" max="7172" width="1.5" style="53" customWidth="1"/>
    <col min="7173" max="7174" width="1.625" style="53" customWidth="1"/>
    <col min="7175" max="7175" width="1.5" style="53" customWidth="1"/>
    <col min="7176" max="7176" width="1.625" style="53" customWidth="1"/>
    <col min="7177" max="7183" width="2.125" style="53" customWidth="1"/>
    <col min="7184" max="7184" width="6.625" style="53" customWidth="1"/>
    <col min="7185" max="7185" width="24.125" style="53" bestFit="1" customWidth="1"/>
    <col min="7186" max="7186" width="3.375" style="53" customWidth="1"/>
    <col min="7187" max="7187" width="24.125" style="53" bestFit="1" customWidth="1"/>
    <col min="7188" max="7188" width="3.75" style="53" bestFit="1" customWidth="1"/>
    <col min="7189" max="7189" width="24.125" style="53" bestFit="1" customWidth="1"/>
    <col min="7190" max="7190" width="3.375" style="53" customWidth="1"/>
    <col min="7191" max="7191" width="24.125" style="53" bestFit="1" customWidth="1"/>
    <col min="7192" max="7192" width="3.375" style="53" bestFit="1" customWidth="1"/>
    <col min="7193" max="7193" width="0.75" style="53" customWidth="1"/>
    <col min="7194" max="7425" width="9" style="53"/>
    <col min="7426" max="7426" width="0.75" style="53" customWidth="1"/>
    <col min="7427" max="7427" width="1.375" style="53" customWidth="1"/>
    <col min="7428" max="7428" width="1.5" style="53" customWidth="1"/>
    <col min="7429" max="7430" width="1.625" style="53" customWidth="1"/>
    <col min="7431" max="7431" width="1.5" style="53" customWidth="1"/>
    <col min="7432" max="7432" width="1.625" style="53" customWidth="1"/>
    <col min="7433" max="7439" width="2.125" style="53" customWidth="1"/>
    <col min="7440" max="7440" width="6.625" style="53" customWidth="1"/>
    <col min="7441" max="7441" width="24.125" style="53" bestFit="1" customWidth="1"/>
    <col min="7442" max="7442" width="3.375" style="53" customWidth="1"/>
    <col min="7443" max="7443" width="24.125" style="53" bestFit="1" customWidth="1"/>
    <col min="7444" max="7444" width="3.75" style="53" bestFit="1" customWidth="1"/>
    <col min="7445" max="7445" width="24.125" style="53" bestFit="1" customWidth="1"/>
    <col min="7446" max="7446" width="3.375" style="53" customWidth="1"/>
    <col min="7447" max="7447" width="24.125" style="53" bestFit="1" customWidth="1"/>
    <col min="7448" max="7448" width="3.375" style="53" bestFit="1" customWidth="1"/>
    <col min="7449" max="7449" width="0.75" style="53" customWidth="1"/>
    <col min="7450" max="7681" width="9" style="53"/>
    <col min="7682" max="7682" width="0.75" style="53" customWidth="1"/>
    <col min="7683" max="7683" width="1.375" style="53" customWidth="1"/>
    <col min="7684" max="7684" width="1.5" style="53" customWidth="1"/>
    <col min="7685" max="7686" width="1.625" style="53" customWidth="1"/>
    <col min="7687" max="7687" width="1.5" style="53" customWidth="1"/>
    <col min="7688" max="7688" width="1.625" style="53" customWidth="1"/>
    <col min="7689" max="7695" width="2.125" style="53" customWidth="1"/>
    <col min="7696" max="7696" width="6.625" style="53" customWidth="1"/>
    <col min="7697" max="7697" width="24.125" style="53" bestFit="1" customWidth="1"/>
    <col min="7698" max="7698" width="3.375" style="53" customWidth="1"/>
    <col min="7699" max="7699" width="24.125" style="53" bestFit="1" customWidth="1"/>
    <col min="7700" max="7700" width="3.75" style="53" bestFit="1" customWidth="1"/>
    <col min="7701" max="7701" width="24.125" style="53" bestFit="1" customWidth="1"/>
    <col min="7702" max="7702" width="3.375" style="53" customWidth="1"/>
    <col min="7703" max="7703" width="24.125" style="53" bestFit="1" customWidth="1"/>
    <col min="7704" max="7704" width="3.375" style="53" bestFit="1" customWidth="1"/>
    <col min="7705" max="7705" width="0.75" style="53" customWidth="1"/>
    <col min="7706" max="7937" width="9" style="53"/>
    <col min="7938" max="7938" width="0.75" style="53" customWidth="1"/>
    <col min="7939" max="7939" width="1.375" style="53" customWidth="1"/>
    <col min="7940" max="7940" width="1.5" style="53" customWidth="1"/>
    <col min="7941" max="7942" width="1.625" style="53" customWidth="1"/>
    <col min="7943" max="7943" width="1.5" style="53" customWidth="1"/>
    <col min="7944" max="7944" width="1.625" style="53" customWidth="1"/>
    <col min="7945" max="7951" width="2.125" style="53" customWidth="1"/>
    <col min="7952" max="7952" width="6.625" style="53" customWidth="1"/>
    <col min="7953" max="7953" width="24.125" style="53" bestFit="1" customWidth="1"/>
    <col min="7954" max="7954" width="3.375" style="53" customWidth="1"/>
    <col min="7955" max="7955" width="24.125" style="53" bestFit="1" customWidth="1"/>
    <col min="7956" max="7956" width="3.75" style="53" bestFit="1" customWidth="1"/>
    <col min="7957" max="7957" width="24.125" style="53" bestFit="1" customWidth="1"/>
    <col min="7958" max="7958" width="3.375" style="53" customWidth="1"/>
    <col min="7959" max="7959" width="24.125" style="53" bestFit="1" customWidth="1"/>
    <col min="7960" max="7960" width="3.375" style="53" bestFit="1" customWidth="1"/>
    <col min="7961" max="7961" width="0.75" style="53" customWidth="1"/>
    <col min="7962" max="8193" width="9" style="53"/>
    <col min="8194" max="8194" width="0.75" style="53" customWidth="1"/>
    <col min="8195" max="8195" width="1.375" style="53" customWidth="1"/>
    <col min="8196" max="8196" width="1.5" style="53" customWidth="1"/>
    <col min="8197" max="8198" width="1.625" style="53" customWidth="1"/>
    <col min="8199" max="8199" width="1.5" style="53" customWidth="1"/>
    <col min="8200" max="8200" width="1.625" style="53" customWidth="1"/>
    <col min="8201" max="8207" width="2.125" style="53" customWidth="1"/>
    <col min="8208" max="8208" width="6.625" style="53" customWidth="1"/>
    <col min="8209" max="8209" width="24.125" style="53" bestFit="1" customWidth="1"/>
    <col min="8210" max="8210" width="3.375" style="53" customWidth="1"/>
    <col min="8211" max="8211" width="24.125" style="53" bestFit="1" customWidth="1"/>
    <col min="8212" max="8212" width="3.75" style="53" bestFit="1" customWidth="1"/>
    <col min="8213" max="8213" width="24.125" style="53" bestFit="1" customWidth="1"/>
    <col min="8214" max="8214" width="3.375" style="53" customWidth="1"/>
    <col min="8215" max="8215" width="24.125" style="53" bestFit="1" customWidth="1"/>
    <col min="8216" max="8216" width="3.375" style="53" bestFit="1" customWidth="1"/>
    <col min="8217" max="8217" width="0.75" style="53" customWidth="1"/>
    <col min="8218" max="8449" width="9" style="53"/>
    <col min="8450" max="8450" width="0.75" style="53" customWidth="1"/>
    <col min="8451" max="8451" width="1.375" style="53" customWidth="1"/>
    <col min="8452" max="8452" width="1.5" style="53" customWidth="1"/>
    <col min="8453" max="8454" width="1.625" style="53" customWidth="1"/>
    <col min="8455" max="8455" width="1.5" style="53" customWidth="1"/>
    <col min="8456" max="8456" width="1.625" style="53" customWidth="1"/>
    <col min="8457" max="8463" width="2.125" style="53" customWidth="1"/>
    <col min="8464" max="8464" width="6.625" style="53" customWidth="1"/>
    <col min="8465" max="8465" width="24.125" style="53" bestFit="1" customWidth="1"/>
    <col min="8466" max="8466" width="3.375" style="53" customWidth="1"/>
    <col min="8467" max="8467" width="24.125" style="53" bestFit="1" customWidth="1"/>
    <col min="8468" max="8468" width="3.75" style="53" bestFit="1" customWidth="1"/>
    <col min="8469" max="8469" width="24.125" style="53" bestFit="1" customWidth="1"/>
    <col min="8470" max="8470" width="3.375" style="53" customWidth="1"/>
    <col min="8471" max="8471" width="24.125" style="53" bestFit="1" customWidth="1"/>
    <col min="8472" max="8472" width="3.375" style="53" bestFit="1" customWidth="1"/>
    <col min="8473" max="8473" width="0.75" style="53" customWidth="1"/>
    <col min="8474" max="8705" width="9" style="53"/>
    <col min="8706" max="8706" width="0.75" style="53" customWidth="1"/>
    <col min="8707" max="8707" width="1.375" style="53" customWidth="1"/>
    <col min="8708" max="8708" width="1.5" style="53" customWidth="1"/>
    <col min="8709" max="8710" width="1.625" style="53" customWidth="1"/>
    <col min="8711" max="8711" width="1.5" style="53" customWidth="1"/>
    <col min="8712" max="8712" width="1.625" style="53" customWidth="1"/>
    <col min="8713" max="8719" width="2.125" style="53" customWidth="1"/>
    <col min="8720" max="8720" width="6.625" style="53" customWidth="1"/>
    <col min="8721" max="8721" width="24.125" style="53" bestFit="1" customWidth="1"/>
    <col min="8722" max="8722" width="3.375" style="53" customWidth="1"/>
    <col min="8723" max="8723" width="24.125" style="53" bestFit="1" customWidth="1"/>
    <col min="8724" max="8724" width="3.75" style="53" bestFit="1" customWidth="1"/>
    <col min="8725" max="8725" width="24.125" style="53" bestFit="1" customWidth="1"/>
    <col min="8726" max="8726" width="3.375" style="53" customWidth="1"/>
    <col min="8727" max="8727" width="24.125" style="53" bestFit="1" customWidth="1"/>
    <col min="8728" max="8728" width="3.375" style="53" bestFit="1" customWidth="1"/>
    <col min="8729" max="8729" width="0.75" style="53" customWidth="1"/>
    <col min="8730" max="8961" width="9" style="53"/>
    <col min="8962" max="8962" width="0.75" style="53" customWidth="1"/>
    <col min="8963" max="8963" width="1.375" style="53" customWidth="1"/>
    <col min="8964" max="8964" width="1.5" style="53" customWidth="1"/>
    <col min="8965" max="8966" width="1.625" style="53" customWidth="1"/>
    <col min="8967" max="8967" width="1.5" style="53" customWidth="1"/>
    <col min="8968" max="8968" width="1.625" style="53" customWidth="1"/>
    <col min="8969" max="8975" width="2.125" style="53" customWidth="1"/>
    <col min="8976" max="8976" width="6.625" style="53" customWidth="1"/>
    <col min="8977" max="8977" width="24.125" style="53" bestFit="1" customWidth="1"/>
    <col min="8978" max="8978" width="3.375" style="53" customWidth="1"/>
    <col min="8979" max="8979" width="24.125" style="53" bestFit="1" customWidth="1"/>
    <col min="8980" max="8980" width="3.75" style="53" bestFit="1" customWidth="1"/>
    <col min="8981" max="8981" width="24.125" style="53" bestFit="1" customWidth="1"/>
    <col min="8982" max="8982" width="3.375" style="53" customWidth="1"/>
    <col min="8983" max="8983" width="24.125" style="53" bestFit="1" customWidth="1"/>
    <col min="8984" max="8984" width="3.375" style="53" bestFit="1" customWidth="1"/>
    <col min="8985" max="8985" width="0.75" style="53" customWidth="1"/>
    <col min="8986" max="9217" width="9" style="53"/>
    <col min="9218" max="9218" width="0.75" style="53" customWidth="1"/>
    <col min="9219" max="9219" width="1.375" style="53" customWidth="1"/>
    <col min="9220" max="9220" width="1.5" style="53" customWidth="1"/>
    <col min="9221" max="9222" width="1.625" style="53" customWidth="1"/>
    <col min="9223" max="9223" width="1.5" style="53" customWidth="1"/>
    <col min="9224" max="9224" width="1.625" style="53" customWidth="1"/>
    <col min="9225" max="9231" width="2.125" style="53" customWidth="1"/>
    <col min="9232" max="9232" width="6.625" style="53" customWidth="1"/>
    <col min="9233" max="9233" width="24.125" style="53" bestFit="1" customWidth="1"/>
    <col min="9234" max="9234" width="3.375" style="53" customWidth="1"/>
    <col min="9235" max="9235" width="24.125" style="53" bestFit="1" customWidth="1"/>
    <col min="9236" max="9236" width="3.75" style="53" bestFit="1" customWidth="1"/>
    <col min="9237" max="9237" width="24.125" style="53" bestFit="1" customWidth="1"/>
    <col min="9238" max="9238" width="3.375" style="53" customWidth="1"/>
    <col min="9239" max="9239" width="24.125" style="53" bestFit="1" customWidth="1"/>
    <col min="9240" max="9240" width="3.375" style="53" bestFit="1" customWidth="1"/>
    <col min="9241" max="9241" width="0.75" style="53" customWidth="1"/>
    <col min="9242" max="9473" width="9" style="53"/>
    <col min="9474" max="9474" width="0.75" style="53" customWidth="1"/>
    <col min="9475" max="9475" width="1.375" style="53" customWidth="1"/>
    <col min="9476" max="9476" width="1.5" style="53" customWidth="1"/>
    <col min="9477" max="9478" width="1.625" style="53" customWidth="1"/>
    <col min="9479" max="9479" width="1.5" style="53" customWidth="1"/>
    <col min="9480" max="9480" width="1.625" style="53" customWidth="1"/>
    <col min="9481" max="9487" width="2.125" style="53" customWidth="1"/>
    <col min="9488" max="9488" width="6.625" style="53" customWidth="1"/>
    <col min="9489" max="9489" width="24.125" style="53" bestFit="1" customWidth="1"/>
    <col min="9490" max="9490" width="3.375" style="53" customWidth="1"/>
    <col min="9491" max="9491" width="24.125" style="53" bestFit="1" customWidth="1"/>
    <col min="9492" max="9492" width="3.75" style="53" bestFit="1" customWidth="1"/>
    <col min="9493" max="9493" width="24.125" style="53" bestFit="1" customWidth="1"/>
    <col min="9494" max="9494" width="3.375" style="53" customWidth="1"/>
    <col min="9495" max="9495" width="24.125" style="53" bestFit="1" customWidth="1"/>
    <col min="9496" max="9496" width="3.375" style="53" bestFit="1" customWidth="1"/>
    <col min="9497" max="9497" width="0.75" style="53" customWidth="1"/>
    <col min="9498" max="9729" width="9" style="53"/>
    <col min="9730" max="9730" width="0.75" style="53" customWidth="1"/>
    <col min="9731" max="9731" width="1.375" style="53" customWidth="1"/>
    <col min="9732" max="9732" width="1.5" style="53" customWidth="1"/>
    <col min="9733" max="9734" width="1.625" style="53" customWidth="1"/>
    <col min="9735" max="9735" width="1.5" style="53" customWidth="1"/>
    <col min="9736" max="9736" width="1.625" style="53" customWidth="1"/>
    <col min="9737" max="9743" width="2.125" style="53" customWidth="1"/>
    <col min="9744" max="9744" width="6.625" style="53" customWidth="1"/>
    <col min="9745" max="9745" width="24.125" style="53" bestFit="1" customWidth="1"/>
    <col min="9746" max="9746" width="3.375" style="53" customWidth="1"/>
    <col min="9747" max="9747" width="24.125" style="53" bestFit="1" customWidth="1"/>
    <col min="9748" max="9748" width="3.75" style="53" bestFit="1" customWidth="1"/>
    <col min="9749" max="9749" width="24.125" style="53" bestFit="1" customWidth="1"/>
    <col min="9750" max="9750" width="3.375" style="53" customWidth="1"/>
    <col min="9751" max="9751" width="24.125" style="53" bestFit="1" customWidth="1"/>
    <col min="9752" max="9752" width="3.375" style="53" bestFit="1" customWidth="1"/>
    <col min="9753" max="9753" width="0.75" style="53" customWidth="1"/>
    <col min="9754" max="9985" width="9" style="53"/>
    <col min="9986" max="9986" width="0.75" style="53" customWidth="1"/>
    <col min="9987" max="9987" width="1.375" style="53" customWidth="1"/>
    <col min="9988" max="9988" width="1.5" style="53" customWidth="1"/>
    <col min="9989" max="9990" width="1.625" style="53" customWidth="1"/>
    <col min="9991" max="9991" width="1.5" style="53" customWidth="1"/>
    <col min="9992" max="9992" width="1.625" style="53" customWidth="1"/>
    <col min="9993" max="9999" width="2.125" style="53" customWidth="1"/>
    <col min="10000" max="10000" width="6.625" style="53" customWidth="1"/>
    <col min="10001" max="10001" width="24.125" style="53" bestFit="1" customWidth="1"/>
    <col min="10002" max="10002" width="3.375" style="53" customWidth="1"/>
    <col min="10003" max="10003" width="24.125" style="53" bestFit="1" customWidth="1"/>
    <col min="10004" max="10004" width="3.75" style="53" bestFit="1" customWidth="1"/>
    <col min="10005" max="10005" width="24.125" style="53" bestFit="1" customWidth="1"/>
    <col min="10006" max="10006" width="3.375" style="53" customWidth="1"/>
    <col min="10007" max="10007" width="24.125" style="53" bestFit="1" customWidth="1"/>
    <col min="10008" max="10008" width="3.375" style="53" bestFit="1" customWidth="1"/>
    <col min="10009" max="10009" width="0.75" style="53" customWidth="1"/>
    <col min="10010" max="10241" width="9" style="53"/>
    <col min="10242" max="10242" width="0.75" style="53" customWidth="1"/>
    <col min="10243" max="10243" width="1.375" style="53" customWidth="1"/>
    <col min="10244" max="10244" width="1.5" style="53" customWidth="1"/>
    <col min="10245" max="10246" width="1.625" style="53" customWidth="1"/>
    <col min="10247" max="10247" width="1.5" style="53" customWidth="1"/>
    <col min="10248" max="10248" width="1.625" style="53" customWidth="1"/>
    <col min="10249" max="10255" width="2.125" style="53" customWidth="1"/>
    <col min="10256" max="10256" width="6.625" style="53" customWidth="1"/>
    <col min="10257" max="10257" width="24.125" style="53" bestFit="1" customWidth="1"/>
    <col min="10258" max="10258" width="3.375" style="53" customWidth="1"/>
    <col min="10259" max="10259" width="24.125" style="53" bestFit="1" customWidth="1"/>
    <col min="10260" max="10260" width="3.75" style="53" bestFit="1" customWidth="1"/>
    <col min="10261" max="10261" width="24.125" style="53" bestFit="1" customWidth="1"/>
    <col min="10262" max="10262" width="3.375" style="53" customWidth="1"/>
    <col min="10263" max="10263" width="24.125" style="53" bestFit="1" customWidth="1"/>
    <col min="10264" max="10264" width="3.375" style="53" bestFit="1" customWidth="1"/>
    <col min="10265" max="10265" width="0.75" style="53" customWidth="1"/>
    <col min="10266" max="10497" width="9" style="53"/>
    <col min="10498" max="10498" width="0.75" style="53" customWidth="1"/>
    <col min="10499" max="10499" width="1.375" style="53" customWidth="1"/>
    <col min="10500" max="10500" width="1.5" style="53" customWidth="1"/>
    <col min="10501" max="10502" width="1.625" style="53" customWidth="1"/>
    <col min="10503" max="10503" width="1.5" style="53" customWidth="1"/>
    <col min="10504" max="10504" width="1.625" style="53" customWidth="1"/>
    <col min="10505" max="10511" width="2.125" style="53" customWidth="1"/>
    <col min="10512" max="10512" width="6.625" style="53" customWidth="1"/>
    <col min="10513" max="10513" width="24.125" style="53" bestFit="1" customWidth="1"/>
    <col min="10514" max="10514" width="3.375" style="53" customWidth="1"/>
    <col min="10515" max="10515" width="24.125" style="53" bestFit="1" customWidth="1"/>
    <col min="10516" max="10516" width="3.75" style="53" bestFit="1" customWidth="1"/>
    <col min="10517" max="10517" width="24.125" style="53" bestFit="1" customWidth="1"/>
    <col min="10518" max="10518" width="3.375" style="53" customWidth="1"/>
    <col min="10519" max="10519" width="24.125" style="53" bestFit="1" customWidth="1"/>
    <col min="10520" max="10520" width="3.375" style="53" bestFit="1" customWidth="1"/>
    <col min="10521" max="10521" width="0.75" style="53" customWidth="1"/>
    <col min="10522" max="10753" width="9" style="53"/>
    <col min="10754" max="10754" width="0.75" style="53" customWidth="1"/>
    <col min="10755" max="10755" width="1.375" style="53" customWidth="1"/>
    <col min="10756" max="10756" width="1.5" style="53" customWidth="1"/>
    <col min="10757" max="10758" width="1.625" style="53" customWidth="1"/>
    <col min="10759" max="10759" width="1.5" style="53" customWidth="1"/>
    <col min="10760" max="10760" width="1.625" style="53" customWidth="1"/>
    <col min="10761" max="10767" width="2.125" style="53" customWidth="1"/>
    <col min="10768" max="10768" width="6.625" style="53" customWidth="1"/>
    <col min="10769" max="10769" width="24.125" style="53" bestFit="1" customWidth="1"/>
    <col min="10770" max="10770" width="3.375" style="53" customWidth="1"/>
    <col min="10771" max="10771" width="24.125" style="53" bestFit="1" customWidth="1"/>
    <col min="10772" max="10772" width="3.75" style="53" bestFit="1" customWidth="1"/>
    <col min="10773" max="10773" width="24.125" style="53" bestFit="1" customWidth="1"/>
    <col min="10774" max="10774" width="3.375" style="53" customWidth="1"/>
    <col min="10775" max="10775" width="24.125" style="53" bestFit="1" customWidth="1"/>
    <col min="10776" max="10776" width="3.375" style="53" bestFit="1" customWidth="1"/>
    <col min="10777" max="10777" width="0.75" style="53" customWidth="1"/>
    <col min="10778" max="11009" width="9" style="53"/>
    <col min="11010" max="11010" width="0.75" style="53" customWidth="1"/>
    <col min="11011" max="11011" width="1.375" style="53" customWidth="1"/>
    <col min="11012" max="11012" width="1.5" style="53" customWidth="1"/>
    <col min="11013" max="11014" width="1.625" style="53" customWidth="1"/>
    <col min="11015" max="11015" width="1.5" style="53" customWidth="1"/>
    <col min="11016" max="11016" width="1.625" style="53" customWidth="1"/>
    <col min="11017" max="11023" width="2.125" style="53" customWidth="1"/>
    <col min="11024" max="11024" width="6.625" style="53" customWidth="1"/>
    <col min="11025" max="11025" width="24.125" style="53" bestFit="1" customWidth="1"/>
    <col min="11026" max="11026" width="3.375" style="53" customWidth="1"/>
    <col min="11027" max="11027" width="24.125" style="53" bestFit="1" customWidth="1"/>
    <col min="11028" max="11028" width="3.75" style="53" bestFit="1" customWidth="1"/>
    <col min="11029" max="11029" width="24.125" style="53" bestFit="1" customWidth="1"/>
    <col min="11030" max="11030" width="3.375" style="53" customWidth="1"/>
    <col min="11031" max="11031" width="24.125" style="53" bestFit="1" customWidth="1"/>
    <col min="11032" max="11032" width="3.375" style="53" bestFit="1" customWidth="1"/>
    <col min="11033" max="11033" width="0.75" style="53" customWidth="1"/>
    <col min="11034" max="11265" width="9" style="53"/>
    <col min="11266" max="11266" width="0.75" style="53" customWidth="1"/>
    <col min="11267" max="11267" width="1.375" style="53" customWidth="1"/>
    <col min="11268" max="11268" width="1.5" style="53" customWidth="1"/>
    <col min="11269" max="11270" width="1.625" style="53" customWidth="1"/>
    <col min="11271" max="11271" width="1.5" style="53" customWidth="1"/>
    <col min="11272" max="11272" width="1.625" style="53" customWidth="1"/>
    <col min="11273" max="11279" width="2.125" style="53" customWidth="1"/>
    <col min="11280" max="11280" width="6.625" style="53" customWidth="1"/>
    <col min="11281" max="11281" width="24.125" style="53" bestFit="1" customWidth="1"/>
    <col min="11282" max="11282" width="3.375" style="53" customWidth="1"/>
    <col min="11283" max="11283" width="24.125" style="53" bestFit="1" customWidth="1"/>
    <col min="11284" max="11284" width="3.75" style="53" bestFit="1" customWidth="1"/>
    <col min="11285" max="11285" width="24.125" style="53" bestFit="1" customWidth="1"/>
    <col min="11286" max="11286" width="3.375" style="53" customWidth="1"/>
    <col min="11287" max="11287" width="24.125" style="53" bestFit="1" customWidth="1"/>
    <col min="11288" max="11288" width="3.375" style="53" bestFit="1" customWidth="1"/>
    <col min="11289" max="11289" width="0.75" style="53" customWidth="1"/>
    <col min="11290" max="11521" width="9" style="53"/>
    <col min="11522" max="11522" width="0.75" style="53" customWidth="1"/>
    <col min="11523" max="11523" width="1.375" style="53" customWidth="1"/>
    <col min="11524" max="11524" width="1.5" style="53" customWidth="1"/>
    <col min="11525" max="11526" width="1.625" style="53" customWidth="1"/>
    <col min="11527" max="11527" width="1.5" style="53" customWidth="1"/>
    <col min="11528" max="11528" width="1.625" style="53" customWidth="1"/>
    <col min="11529" max="11535" width="2.125" style="53" customWidth="1"/>
    <col min="11536" max="11536" width="6.625" style="53" customWidth="1"/>
    <col min="11537" max="11537" width="24.125" style="53" bestFit="1" customWidth="1"/>
    <col min="11538" max="11538" width="3.375" style="53" customWidth="1"/>
    <col min="11539" max="11539" width="24.125" style="53" bestFit="1" customWidth="1"/>
    <col min="11540" max="11540" width="3.75" style="53" bestFit="1" customWidth="1"/>
    <col min="11541" max="11541" width="24.125" style="53" bestFit="1" customWidth="1"/>
    <col min="11542" max="11542" width="3.375" style="53" customWidth="1"/>
    <col min="11543" max="11543" width="24.125" style="53" bestFit="1" customWidth="1"/>
    <col min="11544" max="11544" width="3.375" style="53" bestFit="1" customWidth="1"/>
    <col min="11545" max="11545" width="0.75" style="53" customWidth="1"/>
    <col min="11546" max="11777" width="9" style="53"/>
    <col min="11778" max="11778" width="0.75" style="53" customWidth="1"/>
    <col min="11779" max="11779" width="1.375" style="53" customWidth="1"/>
    <col min="11780" max="11780" width="1.5" style="53" customWidth="1"/>
    <col min="11781" max="11782" width="1.625" style="53" customWidth="1"/>
    <col min="11783" max="11783" width="1.5" style="53" customWidth="1"/>
    <col min="11784" max="11784" width="1.625" style="53" customWidth="1"/>
    <col min="11785" max="11791" width="2.125" style="53" customWidth="1"/>
    <col min="11792" max="11792" width="6.625" style="53" customWidth="1"/>
    <col min="11793" max="11793" width="24.125" style="53" bestFit="1" customWidth="1"/>
    <col min="11794" max="11794" width="3.375" style="53" customWidth="1"/>
    <col min="11795" max="11795" width="24.125" style="53" bestFit="1" customWidth="1"/>
    <col min="11796" max="11796" width="3.75" style="53" bestFit="1" customWidth="1"/>
    <col min="11797" max="11797" width="24.125" style="53" bestFit="1" customWidth="1"/>
    <col min="11798" max="11798" width="3.375" style="53" customWidth="1"/>
    <col min="11799" max="11799" width="24.125" style="53" bestFit="1" customWidth="1"/>
    <col min="11800" max="11800" width="3.375" style="53" bestFit="1" customWidth="1"/>
    <col min="11801" max="11801" width="0.75" style="53" customWidth="1"/>
    <col min="11802" max="12033" width="9" style="53"/>
    <col min="12034" max="12034" width="0.75" style="53" customWidth="1"/>
    <col min="12035" max="12035" width="1.375" style="53" customWidth="1"/>
    <col min="12036" max="12036" width="1.5" style="53" customWidth="1"/>
    <col min="12037" max="12038" width="1.625" style="53" customWidth="1"/>
    <col min="12039" max="12039" width="1.5" style="53" customWidth="1"/>
    <col min="12040" max="12040" width="1.625" style="53" customWidth="1"/>
    <col min="12041" max="12047" width="2.125" style="53" customWidth="1"/>
    <col min="12048" max="12048" width="6.625" style="53" customWidth="1"/>
    <col min="12049" max="12049" width="24.125" style="53" bestFit="1" customWidth="1"/>
    <col min="12050" max="12050" width="3.375" style="53" customWidth="1"/>
    <col min="12051" max="12051" width="24.125" style="53" bestFit="1" customWidth="1"/>
    <col min="12052" max="12052" width="3.75" style="53" bestFit="1" customWidth="1"/>
    <col min="12053" max="12053" width="24.125" style="53" bestFit="1" customWidth="1"/>
    <col min="12054" max="12054" width="3.375" style="53" customWidth="1"/>
    <col min="12055" max="12055" width="24.125" style="53" bestFit="1" customWidth="1"/>
    <col min="12056" max="12056" width="3.375" style="53" bestFit="1" customWidth="1"/>
    <col min="12057" max="12057" width="0.75" style="53" customWidth="1"/>
    <col min="12058" max="12289" width="9" style="53"/>
    <col min="12290" max="12290" width="0.75" style="53" customWidth="1"/>
    <col min="12291" max="12291" width="1.375" style="53" customWidth="1"/>
    <col min="12292" max="12292" width="1.5" style="53" customWidth="1"/>
    <col min="12293" max="12294" width="1.625" style="53" customWidth="1"/>
    <col min="12295" max="12295" width="1.5" style="53" customWidth="1"/>
    <col min="12296" max="12296" width="1.625" style="53" customWidth="1"/>
    <col min="12297" max="12303" width="2.125" style="53" customWidth="1"/>
    <col min="12304" max="12304" width="6.625" style="53" customWidth="1"/>
    <col min="12305" max="12305" width="24.125" style="53" bestFit="1" customWidth="1"/>
    <col min="12306" max="12306" width="3.375" style="53" customWidth="1"/>
    <col min="12307" max="12307" width="24.125" style="53" bestFit="1" customWidth="1"/>
    <col min="12308" max="12308" width="3.75" style="53" bestFit="1" customWidth="1"/>
    <col min="12309" max="12309" width="24.125" style="53" bestFit="1" customWidth="1"/>
    <col min="12310" max="12310" width="3.375" style="53" customWidth="1"/>
    <col min="12311" max="12311" width="24.125" style="53" bestFit="1" customWidth="1"/>
    <col min="12312" max="12312" width="3.375" style="53" bestFit="1" customWidth="1"/>
    <col min="12313" max="12313" width="0.75" style="53" customWidth="1"/>
    <col min="12314" max="12545" width="9" style="53"/>
    <col min="12546" max="12546" width="0.75" style="53" customWidth="1"/>
    <col min="12547" max="12547" width="1.375" style="53" customWidth="1"/>
    <col min="12548" max="12548" width="1.5" style="53" customWidth="1"/>
    <col min="12549" max="12550" width="1.625" style="53" customWidth="1"/>
    <col min="12551" max="12551" width="1.5" style="53" customWidth="1"/>
    <col min="12552" max="12552" width="1.625" style="53" customWidth="1"/>
    <col min="12553" max="12559" width="2.125" style="53" customWidth="1"/>
    <col min="12560" max="12560" width="6.625" style="53" customWidth="1"/>
    <col min="12561" max="12561" width="24.125" style="53" bestFit="1" customWidth="1"/>
    <col min="12562" max="12562" width="3.375" style="53" customWidth="1"/>
    <col min="12563" max="12563" width="24.125" style="53" bestFit="1" customWidth="1"/>
    <col min="12564" max="12564" width="3.75" style="53" bestFit="1" customWidth="1"/>
    <col min="12565" max="12565" width="24.125" style="53" bestFit="1" customWidth="1"/>
    <col min="12566" max="12566" width="3.375" style="53" customWidth="1"/>
    <col min="12567" max="12567" width="24.125" style="53" bestFit="1" customWidth="1"/>
    <col min="12568" max="12568" width="3.375" style="53" bestFit="1" customWidth="1"/>
    <col min="12569" max="12569" width="0.75" style="53" customWidth="1"/>
    <col min="12570" max="12801" width="9" style="53"/>
    <col min="12802" max="12802" width="0.75" style="53" customWidth="1"/>
    <col min="12803" max="12803" width="1.375" style="53" customWidth="1"/>
    <col min="12804" max="12804" width="1.5" style="53" customWidth="1"/>
    <col min="12805" max="12806" width="1.625" style="53" customWidth="1"/>
    <col min="12807" max="12807" width="1.5" style="53" customWidth="1"/>
    <col min="12808" max="12808" width="1.625" style="53" customWidth="1"/>
    <col min="12809" max="12815" width="2.125" style="53" customWidth="1"/>
    <col min="12816" max="12816" width="6.625" style="53" customWidth="1"/>
    <col min="12817" max="12817" width="24.125" style="53" bestFit="1" customWidth="1"/>
    <col min="12818" max="12818" width="3.375" style="53" customWidth="1"/>
    <col min="12819" max="12819" width="24.125" style="53" bestFit="1" customWidth="1"/>
    <col min="12820" max="12820" width="3.75" style="53" bestFit="1" customWidth="1"/>
    <col min="12821" max="12821" width="24.125" style="53" bestFit="1" customWidth="1"/>
    <col min="12822" max="12822" width="3.375" style="53" customWidth="1"/>
    <col min="12823" max="12823" width="24.125" style="53" bestFit="1" customWidth="1"/>
    <col min="12824" max="12824" width="3.375" style="53" bestFit="1" customWidth="1"/>
    <col min="12825" max="12825" width="0.75" style="53" customWidth="1"/>
    <col min="12826" max="13057" width="9" style="53"/>
    <col min="13058" max="13058" width="0.75" style="53" customWidth="1"/>
    <col min="13059" max="13059" width="1.375" style="53" customWidth="1"/>
    <col min="13060" max="13060" width="1.5" style="53" customWidth="1"/>
    <col min="13061" max="13062" width="1.625" style="53" customWidth="1"/>
    <col min="13063" max="13063" width="1.5" style="53" customWidth="1"/>
    <col min="13064" max="13064" width="1.625" style="53" customWidth="1"/>
    <col min="13065" max="13071" width="2.125" style="53" customWidth="1"/>
    <col min="13072" max="13072" width="6.625" style="53" customWidth="1"/>
    <col min="13073" max="13073" width="24.125" style="53" bestFit="1" customWidth="1"/>
    <col min="13074" max="13074" width="3.375" style="53" customWidth="1"/>
    <col min="13075" max="13075" width="24.125" style="53" bestFit="1" customWidth="1"/>
    <col min="13076" max="13076" width="3.75" style="53" bestFit="1" customWidth="1"/>
    <col min="13077" max="13077" width="24.125" style="53" bestFit="1" customWidth="1"/>
    <col min="13078" max="13078" width="3.375" style="53" customWidth="1"/>
    <col min="13079" max="13079" width="24.125" style="53" bestFit="1" customWidth="1"/>
    <col min="13080" max="13080" width="3.375" style="53" bestFit="1" customWidth="1"/>
    <col min="13081" max="13081" width="0.75" style="53" customWidth="1"/>
    <col min="13082" max="13313" width="9" style="53"/>
    <col min="13314" max="13314" width="0.75" style="53" customWidth="1"/>
    <col min="13315" max="13315" width="1.375" style="53" customWidth="1"/>
    <col min="13316" max="13316" width="1.5" style="53" customWidth="1"/>
    <col min="13317" max="13318" width="1.625" style="53" customWidth="1"/>
    <col min="13319" max="13319" width="1.5" style="53" customWidth="1"/>
    <col min="13320" max="13320" width="1.625" style="53" customWidth="1"/>
    <col min="13321" max="13327" width="2.125" style="53" customWidth="1"/>
    <col min="13328" max="13328" width="6.625" style="53" customWidth="1"/>
    <col min="13329" max="13329" width="24.125" style="53" bestFit="1" customWidth="1"/>
    <col min="13330" max="13330" width="3.375" style="53" customWidth="1"/>
    <col min="13331" max="13331" width="24.125" style="53" bestFit="1" customWidth="1"/>
    <col min="13332" max="13332" width="3.75" style="53" bestFit="1" customWidth="1"/>
    <col min="13333" max="13333" width="24.125" style="53" bestFit="1" customWidth="1"/>
    <col min="13334" max="13334" width="3.375" style="53" customWidth="1"/>
    <col min="13335" max="13335" width="24.125" style="53" bestFit="1" customWidth="1"/>
    <col min="13336" max="13336" width="3.375" style="53" bestFit="1" customWidth="1"/>
    <col min="13337" max="13337" width="0.75" style="53" customWidth="1"/>
    <col min="13338" max="13569" width="9" style="53"/>
    <col min="13570" max="13570" width="0.75" style="53" customWidth="1"/>
    <col min="13571" max="13571" width="1.375" style="53" customWidth="1"/>
    <col min="13572" max="13572" width="1.5" style="53" customWidth="1"/>
    <col min="13573" max="13574" width="1.625" style="53" customWidth="1"/>
    <col min="13575" max="13575" width="1.5" style="53" customWidth="1"/>
    <col min="13576" max="13576" width="1.625" style="53" customWidth="1"/>
    <col min="13577" max="13583" width="2.125" style="53" customWidth="1"/>
    <col min="13584" max="13584" width="6.625" style="53" customWidth="1"/>
    <col min="13585" max="13585" width="24.125" style="53" bestFit="1" customWidth="1"/>
    <col min="13586" max="13586" width="3.375" style="53" customWidth="1"/>
    <col min="13587" max="13587" width="24.125" style="53" bestFit="1" customWidth="1"/>
    <col min="13588" max="13588" width="3.75" style="53" bestFit="1" customWidth="1"/>
    <col min="13589" max="13589" width="24.125" style="53" bestFit="1" customWidth="1"/>
    <col min="13590" max="13590" width="3.375" style="53" customWidth="1"/>
    <col min="13591" max="13591" width="24.125" style="53" bestFit="1" customWidth="1"/>
    <col min="13592" max="13592" width="3.375" style="53" bestFit="1" customWidth="1"/>
    <col min="13593" max="13593" width="0.75" style="53" customWidth="1"/>
    <col min="13594" max="13825" width="9" style="53"/>
    <col min="13826" max="13826" width="0.75" style="53" customWidth="1"/>
    <col min="13827" max="13827" width="1.375" style="53" customWidth="1"/>
    <col min="13828" max="13828" width="1.5" style="53" customWidth="1"/>
    <col min="13829" max="13830" width="1.625" style="53" customWidth="1"/>
    <col min="13831" max="13831" width="1.5" style="53" customWidth="1"/>
    <col min="13832" max="13832" width="1.625" style="53" customWidth="1"/>
    <col min="13833" max="13839" width="2.125" style="53" customWidth="1"/>
    <col min="13840" max="13840" width="6.625" style="53" customWidth="1"/>
    <col min="13841" max="13841" width="24.125" style="53" bestFit="1" customWidth="1"/>
    <col min="13842" max="13842" width="3.375" style="53" customWidth="1"/>
    <col min="13843" max="13843" width="24.125" style="53" bestFit="1" customWidth="1"/>
    <col min="13844" max="13844" width="3.75" style="53" bestFit="1" customWidth="1"/>
    <col min="13845" max="13845" width="24.125" style="53" bestFit="1" customWidth="1"/>
    <col min="13846" max="13846" width="3.375" style="53" customWidth="1"/>
    <col min="13847" max="13847" width="24.125" style="53" bestFit="1" customWidth="1"/>
    <col min="13848" max="13848" width="3.375" style="53" bestFit="1" customWidth="1"/>
    <col min="13849" max="13849" width="0.75" style="53" customWidth="1"/>
    <col min="13850" max="14081" width="9" style="53"/>
    <col min="14082" max="14082" width="0.75" style="53" customWidth="1"/>
    <col min="14083" max="14083" width="1.375" style="53" customWidth="1"/>
    <col min="14084" max="14084" width="1.5" style="53" customWidth="1"/>
    <col min="14085" max="14086" width="1.625" style="53" customWidth="1"/>
    <col min="14087" max="14087" width="1.5" style="53" customWidth="1"/>
    <col min="14088" max="14088" width="1.625" style="53" customWidth="1"/>
    <col min="14089" max="14095" width="2.125" style="53" customWidth="1"/>
    <col min="14096" max="14096" width="6.625" style="53" customWidth="1"/>
    <col min="14097" max="14097" width="24.125" style="53" bestFit="1" customWidth="1"/>
    <col min="14098" max="14098" width="3.375" style="53" customWidth="1"/>
    <col min="14099" max="14099" width="24.125" style="53" bestFit="1" customWidth="1"/>
    <col min="14100" max="14100" width="3.75" style="53" bestFit="1" customWidth="1"/>
    <col min="14101" max="14101" width="24.125" style="53" bestFit="1" customWidth="1"/>
    <col min="14102" max="14102" width="3.375" style="53" customWidth="1"/>
    <col min="14103" max="14103" width="24.125" style="53" bestFit="1" customWidth="1"/>
    <col min="14104" max="14104" width="3.375" style="53" bestFit="1" customWidth="1"/>
    <col min="14105" max="14105" width="0.75" style="53" customWidth="1"/>
    <col min="14106" max="14337" width="9" style="53"/>
    <col min="14338" max="14338" width="0.75" style="53" customWidth="1"/>
    <col min="14339" max="14339" width="1.375" style="53" customWidth="1"/>
    <col min="14340" max="14340" width="1.5" style="53" customWidth="1"/>
    <col min="14341" max="14342" width="1.625" style="53" customWidth="1"/>
    <col min="14343" max="14343" width="1.5" style="53" customWidth="1"/>
    <col min="14344" max="14344" width="1.625" style="53" customWidth="1"/>
    <col min="14345" max="14351" width="2.125" style="53" customWidth="1"/>
    <col min="14352" max="14352" width="6.625" style="53" customWidth="1"/>
    <col min="14353" max="14353" width="24.125" style="53" bestFit="1" customWidth="1"/>
    <col min="14354" max="14354" width="3.375" style="53" customWidth="1"/>
    <col min="14355" max="14355" width="24.125" style="53" bestFit="1" customWidth="1"/>
    <col min="14356" max="14356" width="3.75" style="53" bestFit="1" customWidth="1"/>
    <col min="14357" max="14357" width="24.125" style="53" bestFit="1" customWidth="1"/>
    <col min="14358" max="14358" width="3.375" style="53" customWidth="1"/>
    <col min="14359" max="14359" width="24.125" style="53" bestFit="1" customWidth="1"/>
    <col min="14360" max="14360" width="3.375" style="53" bestFit="1" customWidth="1"/>
    <col min="14361" max="14361" width="0.75" style="53" customWidth="1"/>
    <col min="14362" max="14593" width="9" style="53"/>
    <col min="14594" max="14594" width="0.75" style="53" customWidth="1"/>
    <col min="14595" max="14595" width="1.375" style="53" customWidth="1"/>
    <col min="14596" max="14596" width="1.5" style="53" customWidth="1"/>
    <col min="14597" max="14598" width="1.625" style="53" customWidth="1"/>
    <col min="14599" max="14599" width="1.5" style="53" customWidth="1"/>
    <col min="14600" max="14600" width="1.625" style="53" customWidth="1"/>
    <col min="14601" max="14607" width="2.125" style="53" customWidth="1"/>
    <col min="14608" max="14608" width="6.625" style="53" customWidth="1"/>
    <col min="14609" max="14609" width="24.125" style="53" bestFit="1" customWidth="1"/>
    <col min="14610" max="14610" width="3.375" style="53" customWidth="1"/>
    <col min="14611" max="14611" width="24.125" style="53" bestFit="1" customWidth="1"/>
    <col min="14612" max="14612" width="3.75" style="53" bestFit="1" customWidth="1"/>
    <col min="14613" max="14613" width="24.125" style="53" bestFit="1" customWidth="1"/>
    <col min="14614" max="14614" width="3.375" style="53" customWidth="1"/>
    <col min="14615" max="14615" width="24.125" style="53" bestFit="1" customWidth="1"/>
    <col min="14616" max="14616" width="3.375" style="53" bestFit="1" customWidth="1"/>
    <col min="14617" max="14617" width="0.75" style="53" customWidth="1"/>
    <col min="14618" max="14849" width="9" style="53"/>
    <col min="14850" max="14850" width="0.75" style="53" customWidth="1"/>
    <col min="14851" max="14851" width="1.375" style="53" customWidth="1"/>
    <col min="14852" max="14852" width="1.5" style="53" customWidth="1"/>
    <col min="14853" max="14854" width="1.625" style="53" customWidth="1"/>
    <col min="14855" max="14855" width="1.5" style="53" customWidth="1"/>
    <col min="14856" max="14856" width="1.625" style="53" customWidth="1"/>
    <col min="14857" max="14863" width="2.125" style="53" customWidth="1"/>
    <col min="14864" max="14864" width="6.625" style="53" customWidth="1"/>
    <col min="14865" max="14865" width="24.125" style="53" bestFit="1" customWidth="1"/>
    <col min="14866" max="14866" width="3.375" style="53" customWidth="1"/>
    <col min="14867" max="14867" width="24.125" style="53" bestFit="1" customWidth="1"/>
    <col min="14868" max="14868" width="3.75" style="53" bestFit="1" customWidth="1"/>
    <col min="14869" max="14869" width="24.125" style="53" bestFit="1" customWidth="1"/>
    <col min="14870" max="14870" width="3.375" style="53" customWidth="1"/>
    <col min="14871" max="14871" width="24.125" style="53" bestFit="1" customWidth="1"/>
    <col min="14872" max="14872" width="3.375" style="53" bestFit="1" customWidth="1"/>
    <col min="14873" max="14873" width="0.75" style="53" customWidth="1"/>
    <col min="14874" max="15105" width="9" style="53"/>
    <col min="15106" max="15106" width="0.75" style="53" customWidth="1"/>
    <col min="15107" max="15107" width="1.375" style="53" customWidth="1"/>
    <col min="15108" max="15108" width="1.5" style="53" customWidth="1"/>
    <col min="15109" max="15110" width="1.625" style="53" customWidth="1"/>
    <col min="15111" max="15111" width="1.5" style="53" customWidth="1"/>
    <col min="15112" max="15112" width="1.625" style="53" customWidth="1"/>
    <col min="15113" max="15119" width="2.125" style="53" customWidth="1"/>
    <col min="15120" max="15120" width="6.625" style="53" customWidth="1"/>
    <col min="15121" max="15121" width="24.125" style="53" bestFit="1" customWidth="1"/>
    <col min="15122" max="15122" width="3.375" style="53" customWidth="1"/>
    <col min="15123" max="15123" width="24.125" style="53" bestFit="1" customWidth="1"/>
    <col min="15124" max="15124" width="3.75" style="53" bestFit="1" customWidth="1"/>
    <col min="15125" max="15125" width="24.125" style="53" bestFit="1" customWidth="1"/>
    <col min="15126" max="15126" width="3.375" style="53" customWidth="1"/>
    <col min="15127" max="15127" width="24.125" style="53" bestFit="1" customWidth="1"/>
    <col min="15128" max="15128" width="3.375" style="53" bestFit="1" customWidth="1"/>
    <col min="15129" max="15129" width="0.75" style="53" customWidth="1"/>
    <col min="15130" max="15361" width="9" style="53"/>
    <col min="15362" max="15362" width="0.75" style="53" customWidth="1"/>
    <col min="15363" max="15363" width="1.375" style="53" customWidth="1"/>
    <col min="15364" max="15364" width="1.5" style="53" customWidth="1"/>
    <col min="15365" max="15366" width="1.625" style="53" customWidth="1"/>
    <col min="15367" max="15367" width="1.5" style="53" customWidth="1"/>
    <col min="15368" max="15368" width="1.625" style="53" customWidth="1"/>
    <col min="15369" max="15375" width="2.125" style="53" customWidth="1"/>
    <col min="15376" max="15376" width="6.625" style="53" customWidth="1"/>
    <col min="15377" max="15377" width="24.125" style="53" bestFit="1" customWidth="1"/>
    <col min="15378" max="15378" width="3.375" style="53" customWidth="1"/>
    <col min="15379" max="15379" width="24.125" style="53" bestFit="1" customWidth="1"/>
    <col min="15380" max="15380" width="3.75" style="53" bestFit="1" customWidth="1"/>
    <col min="15381" max="15381" width="24.125" style="53" bestFit="1" customWidth="1"/>
    <col min="15382" max="15382" width="3.375" style="53" customWidth="1"/>
    <col min="15383" max="15383" width="24.125" style="53" bestFit="1" customWidth="1"/>
    <col min="15384" max="15384" width="3.375" style="53" bestFit="1" customWidth="1"/>
    <col min="15385" max="15385" width="0.75" style="53" customWidth="1"/>
    <col min="15386" max="15617" width="9" style="53"/>
    <col min="15618" max="15618" width="0.75" style="53" customWidth="1"/>
    <col min="15619" max="15619" width="1.375" style="53" customWidth="1"/>
    <col min="15620" max="15620" width="1.5" style="53" customWidth="1"/>
    <col min="15621" max="15622" width="1.625" style="53" customWidth="1"/>
    <col min="15623" max="15623" width="1.5" style="53" customWidth="1"/>
    <col min="15624" max="15624" width="1.625" style="53" customWidth="1"/>
    <col min="15625" max="15631" width="2.125" style="53" customWidth="1"/>
    <col min="15632" max="15632" width="6.625" style="53" customWidth="1"/>
    <col min="15633" max="15633" width="24.125" style="53" bestFit="1" customWidth="1"/>
    <col min="15634" max="15634" width="3.375" style="53" customWidth="1"/>
    <col min="15635" max="15635" width="24.125" style="53" bestFit="1" customWidth="1"/>
    <col min="15636" max="15636" width="3.75" style="53" bestFit="1" customWidth="1"/>
    <col min="15637" max="15637" width="24.125" style="53" bestFit="1" customWidth="1"/>
    <col min="15638" max="15638" width="3.375" style="53" customWidth="1"/>
    <col min="15639" max="15639" width="24.125" style="53" bestFit="1" customWidth="1"/>
    <col min="15640" max="15640" width="3.375" style="53" bestFit="1" customWidth="1"/>
    <col min="15641" max="15641" width="0.75" style="53" customWidth="1"/>
    <col min="15642" max="15873" width="9" style="53"/>
    <col min="15874" max="15874" width="0.75" style="53" customWidth="1"/>
    <col min="15875" max="15875" width="1.375" style="53" customWidth="1"/>
    <col min="15876" max="15876" width="1.5" style="53" customWidth="1"/>
    <col min="15877" max="15878" width="1.625" style="53" customWidth="1"/>
    <col min="15879" max="15879" width="1.5" style="53" customWidth="1"/>
    <col min="15880" max="15880" width="1.625" style="53" customWidth="1"/>
    <col min="15881" max="15887" width="2.125" style="53" customWidth="1"/>
    <col min="15888" max="15888" width="6.625" style="53" customWidth="1"/>
    <col min="15889" max="15889" width="24.125" style="53" bestFit="1" customWidth="1"/>
    <col min="15890" max="15890" width="3.375" style="53" customWidth="1"/>
    <col min="15891" max="15891" width="24.125" style="53" bestFit="1" customWidth="1"/>
    <col min="15892" max="15892" width="3.75" style="53" bestFit="1" customWidth="1"/>
    <col min="15893" max="15893" width="24.125" style="53" bestFit="1" customWidth="1"/>
    <col min="15894" max="15894" width="3.375" style="53" customWidth="1"/>
    <col min="15895" max="15895" width="24.125" style="53" bestFit="1" customWidth="1"/>
    <col min="15896" max="15896" width="3.375" style="53" bestFit="1" customWidth="1"/>
    <col min="15897" max="15897" width="0.75" style="53" customWidth="1"/>
    <col min="15898" max="16129" width="9" style="53"/>
    <col min="16130" max="16130" width="0.75" style="53" customWidth="1"/>
    <col min="16131" max="16131" width="1.375" style="53" customWidth="1"/>
    <col min="16132" max="16132" width="1.5" style="53" customWidth="1"/>
    <col min="16133" max="16134" width="1.625" style="53" customWidth="1"/>
    <col min="16135" max="16135" width="1.5" style="53" customWidth="1"/>
    <col min="16136" max="16136" width="1.625" style="53" customWidth="1"/>
    <col min="16137" max="16143" width="2.125" style="53" customWidth="1"/>
    <col min="16144" max="16144" width="6.625" style="53" customWidth="1"/>
    <col min="16145" max="16145" width="24.125" style="53" bestFit="1" customWidth="1"/>
    <col min="16146" max="16146" width="3.375" style="53" customWidth="1"/>
    <col min="16147" max="16147" width="24.125" style="53" bestFit="1" customWidth="1"/>
    <col min="16148" max="16148" width="3.75" style="53" bestFit="1" customWidth="1"/>
    <col min="16149" max="16149" width="24.125" style="53" bestFit="1" customWidth="1"/>
    <col min="16150" max="16150" width="3.375" style="53" customWidth="1"/>
    <col min="16151" max="16151" width="24.125" style="53" bestFit="1" customWidth="1"/>
    <col min="16152" max="16152" width="3.375" style="53" bestFit="1" customWidth="1"/>
    <col min="16153" max="16153" width="0.75" style="53" customWidth="1"/>
    <col min="16154" max="16384" width="9" style="53"/>
  </cols>
  <sheetData>
    <row r="1" spans="1:25" ht="24" x14ac:dyDescent="0.15">
      <c r="C1" s="196" t="s">
        <v>247</v>
      </c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54"/>
    </row>
    <row r="2" spans="1:25" ht="14.25" x14ac:dyDescent="0.15">
      <c r="C2" s="165" t="s">
        <v>245</v>
      </c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54"/>
    </row>
    <row r="3" spans="1:25" ht="14.25" x14ac:dyDescent="0.15">
      <c r="C3" s="165" t="s">
        <v>246</v>
      </c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54"/>
    </row>
    <row r="4" spans="1:25" ht="15.75" customHeight="1" thickBot="1" x14ac:dyDescent="0.2">
      <c r="F4" s="55"/>
      <c r="G4" s="55"/>
      <c r="H4" s="55"/>
      <c r="I4" s="55"/>
      <c r="J4" s="55"/>
      <c r="K4" s="55"/>
      <c r="L4" s="55"/>
      <c r="M4" s="55"/>
      <c r="N4" s="55"/>
      <c r="O4" s="55"/>
      <c r="P4" s="56"/>
      <c r="Q4" s="55"/>
      <c r="R4" s="56"/>
      <c r="S4" s="55"/>
      <c r="T4" s="55"/>
      <c r="U4" s="55"/>
      <c r="V4" s="55"/>
      <c r="W4" s="55"/>
      <c r="X4" s="57" t="s">
        <v>238</v>
      </c>
      <c r="Y4" s="54"/>
    </row>
    <row r="5" spans="1:25" ht="14.25" thickBot="1" x14ac:dyDescent="0.2">
      <c r="A5" s="52" t="s">
        <v>226</v>
      </c>
      <c r="C5" s="166" t="s">
        <v>0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8"/>
      <c r="Q5" s="169" t="s">
        <v>228</v>
      </c>
      <c r="R5" s="170"/>
      <c r="S5" s="58"/>
      <c r="T5" s="58"/>
      <c r="U5" s="58"/>
      <c r="V5" s="58"/>
      <c r="W5" s="58"/>
      <c r="X5" s="59"/>
    </row>
    <row r="6" spans="1:25" x14ac:dyDescent="0.15">
      <c r="A6" s="52" t="s">
        <v>136</v>
      </c>
      <c r="C6" s="60"/>
      <c r="D6" s="61"/>
      <c r="E6" s="62" t="s">
        <v>137</v>
      </c>
      <c r="F6" s="62"/>
      <c r="G6" s="62"/>
      <c r="H6" s="62"/>
      <c r="I6" s="61"/>
      <c r="J6" s="62"/>
      <c r="K6" s="62"/>
      <c r="L6" s="62"/>
      <c r="M6" s="62"/>
      <c r="N6" s="61"/>
      <c r="O6" s="61"/>
      <c r="P6" s="61"/>
      <c r="Q6" s="63">
        <v>37609665</v>
      </c>
      <c r="R6" s="64"/>
      <c r="S6" s="59"/>
      <c r="T6" s="59"/>
      <c r="U6" s="59"/>
      <c r="V6" s="59"/>
      <c r="W6" s="59"/>
      <c r="X6" s="59"/>
    </row>
    <row r="7" spans="1:25" x14ac:dyDescent="0.15">
      <c r="A7" s="52" t="s">
        <v>138</v>
      </c>
      <c r="C7" s="65"/>
      <c r="D7" s="66"/>
      <c r="E7" s="66"/>
      <c r="F7" s="13" t="s">
        <v>139</v>
      </c>
      <c r="G7" s="13"/>
      <c r="H7" s="13"/>
      <c r="I7" s="13"/>
      <c r="J7" s="13"/>
      <c r="K7" s="13"/>
      <c r="L7" s="13"/>
      <c r="M7" s="13"/>
      <c r="N7" s="66"/>
      <c r="O7" s="66"/>
      <c r="P7" s="66"/>
      <c r="Q7" s="67">
        <v>13918741</v>
      </c>
      <c r="R7" s="68"/>
      <c r="S7" s="59"/>
      <c r="T7" s="59"/>
      <c r="U7" s="59"/>
      <c r="V7" s="59"/>
      <c r="W7" s="59"/>
      <c r="X7" s="59"/>
    </row>
    <row r="8" spans="1:25" x14ac:dyDescent="0.15">
      <c r="A8" s="52" t="s">
        <v>140</v>
      </c>
      <c r="C8" s="65"/>
      <c r="D8" s="66"/>
      <c r="E8" s="66"/>
      <c r="F8" s="13"/>
      <c r="G8" s="13" t="s">
        <v>141</v>
      </c>
      <c r="H8" s="13"/>
      <c r="I8" s="13"/>
      <c r="J8" s="13"/>
      <c r="K8" s="13"/>
      <c r="L8" s="13"/>
      <c r="M8" s="13"/>
      <c r="N8" s="66"/>
      <c r="O8" s="66"/>
      <c r="P8" s="66"/>
      <c r="Q8" s="67">
        <v>5212318</v>
      </c>
      <c r="R8" s="68"/>
      <c r="S8" s="59"/>
      <c r="T8" s="59" t="s">
        <v>75</v>
      </c>
      <c r="U8" s="59"/>
      <c r="V8" s="59"/>
      <c r="W8" s="59"/>
      <c r="X8" s="59"/>
    </row>
    <row r="9" spans="1:25" x14ac:dyDescent="0.15">
      <c r="A9" s="52" t="s">
        <v>142</v>
      </c>
      <c r="C9" s="65"/>
      <c r="D9" s="66"/>
      <c r="E9" s="66"/>
      <c r="F9" s="13"/>
      <c r="G9" s="13"/>
      <c r="H9" s="13" t="s">
        <v>143</v>
      </c>
      <c r="I9" s="13"/>
      <c r="J9" s="13"/>
      <c r="K9" s="13"/>
      <c r="L9" s="13"/>
      <c r="M9" s="13"/>
      <c r="N9" s="66"/>
      <c r="O9" s="66"/>
      <c r="P9" s="66"/>
      <c r="Q9" s="67">
        <v>4302500</v>
      </c>
      <c r="R9" s="68"/>
      <c r="S9" s="59"/>
      <c r="T9" s="59"/>
      <c r="U9" s="59"/>
      <c r="V9" s="59"/>
      <c r="W9" s="59"/>
      <c r="X9" s="59"/>
    </row>
    <row r="10" spans="1:25" x14ac:dyDescent="0.15">
      <c r="A10" s="52" t="s">
        <v>144</v>
      </c>
      <c r="C10" s="65"/>
      <c r="D10" s="66"/>
      <c r="E10" s="66"/>
      <c r="F10" s="13"/>
      <c r="G10" s="13"/>
      <c r="H10" s="13" t="s">
        <v>145</v>
      </c>
      <c r="I10" s="13"/>
      <c r="J10" s="13"/>
      <c r="K10" s="13"/>
      <c r="L10" s="13"/>
      <c r="M10" s="13"/>
      <c r="N10" s="66"/>
      <c r="O10" s="66"/>
      <c r="P10" s="66"/>
      <c r="Q10" s="67">
        <v>324946</v>
      </c>
      <c r="R10" s="68"/>
      <c r="S10" s="59"/>
      <c r="T10" s="59"/>
      <c r="U10" s="59"/>
      <c r="V10" s="59"/>
      <c r="W10" s="59"/>
      <c r="X10" s="59"/>
    </row>
    <row r="11" spans="1:25" x14ac:dyDescent="0.15">
      <c r="A11" s="52" t="s">
        <v>146</v>
      </c>
      <c r="C11" s="65"/>
      <c r="D11" s="66"/>
      <c r="E11" s="66"/>
      <c r="F11" s="13"/>
      <c r="G11" s="13"/>
      <c r="H11" s="13" t="s">
        <v>147</v>
      </c>
      <c r="I11" s="13"/>
      <c r="J11" s="13"/>
      <c r="K11" s="13"/>
      <c r="L11" s="13"/>
      <c r="M11" s="13"/>
      <c r="N11" s="66"/>
      <c r="O11" s="66"/>
      <c r="P11" s="66"/>
      <c r="Q11" s="67">
        <v>-2216</v>
      </c>
      <c r="R11" s="68"/>
      <c r="S11" s="59"/>
      <c r="T11" s="59"/>
      <c r="U11" s="59"/>
      <c r="V11" s="59"/>
      <c r="W11" s="59"/>
      <c r="X11" s="59"/>
    </row>
    <row r="12" spans="1:25" x14ac:dyDescent="0.15">
      <c r="A12" s="52" t="s">
        <v>148</v>
      </c>
      <c r="C12" s="65"/>
      <c r="D12" s="66"/>
      <c r="E12" s="66"/>
      <c r="F12" s="13"/>
      <c r="G12" s="13"/>
      <c r="H12" s="13" t="s">
        <v>35</v>
      </c>
      <c r="I12" s="13"/>
      <c r="J12" s="13"/>
      <c r="K12" s="13"/>
      <c r="L12" s="13"/>
      <c r="M12" s="13"/>
      <c r="N12" s="66"/>
      <c r="O12" s="66"/>
      <c r="P12" s="66"/>
      <c r="Q12" s="67">
        <v>587088</v>
      </c>
      <c r="R12" s="68"/>
      <c r="S12" s="59"/>
      <c r="T12" s="59"/>
      <c r="U12" s="59"/>
      <c r="V12" s="59"/>
      <c r="W12" s="59"/>
      <c r="X12" s="59"/>
    </row>
    <row r="13" spans="1:25" x14ac:dyDescent="0.15">
      <c r="A13" s="52" t="s">
        <v>149</v>
      </c>
      <c r="C13" s="65"/>
      <c r="D13" s="66"/>
      <c r="E13" s="66"/>
      <c r="F13" s="13"/>
      <c r="G13" s="13" t="s">
        <v>150</v>
      </c>
      <c r="H13" s="13"/>
      <c r="I13" s="13"/>
      <c r="J13" s="13"/>
      <c r="K13" s="13"/>
      <c r="L13" s="13"/>
      <c r="M13" s="13"/>
      <c r="N13" s="66"/>
      <c r="O13" s="66"/>
      <c r="P13" s="66"/>
      <c r="Q13" s="67">
        <v>7936257</v>
      </c>
      <c r="R13" s="68"/>
      <c r="S13" s="59"/>
      <c r="T13" s="59"/>
      <c r="U13" s="59"/>
      <c r="V13" s="59"/>
      <c r="W13" s="59"/>
      <c r="X13" s="59"/>
    </row>
    <row r="14" spans="1:25" x14ac:dyDescent="0.15">
      <c r="A14" s="52" t="s">
        <v>151</v>
      </c>
      <c r="C14" s="65"/>
      <c r="D14" s="66"/>
      <c r="E14" s="66"/>
      <c r="F14" s="13"/>
      <c r="G14" s="13"/>
      <c r="H14" s="13" t="s">
        <v>152</v>
      </c>
      <c r="I14" s="13"/>
      <c r="J14" s="13"/>
      <c r="K14" s="13"/>
      <c r="L14" s="13"/>
      <c r="M14" s="13"/>
      <c r="N14" s="66"/>
      <c r="O14" s="66"/>
      <c r="P14" s="66"/>
      <c r="Q14" s="67">
        <v>4826934</v>
      </c>
      <c r="R14" s="68"/>
      <c r="S14" s="59"/>
      <c r="T14" s="59"/>
      <c r="U14" s="59"/>
      <c r="V14" s="59"/>
      <c r="W14" s="59"/>
      <c r="X14" s="59"/>
    </row>
    <row r="15" spans="1:25" x14ac:dyDescent="0.15">
      <c r="A15" s="52" t="s">
        <v>153</v>
      </c>
      <c r="C15" s="65"/>
      <c r="D15" s="66"/>
      <c r="E15" s="66"/>
      <c r="F15" s="13"/>
      <c r="G15" s="13"/>
      <c r="H15" s="13" t="s">
        <v>154</v>
      </c>
      <c r="I15" s="13"/>
      <c r="J15" s="13"/>
      <c r="K15" s="13"/>
      <c r="L15" s="13"/>
      <c r="M15" s="13"/>
      <c r="N15" s="66"/>
      <c r="O15" s="66"/>
      <c r="P15" s="66"/>
      <c r="Q15" s="67">
        <v>790343</v>
      </c>
      <c r="R15" s="68"/>
      <c r="S15" s="59"/>
      <c r="T15" s="59"/>
      <c r="U15" s="59"/>
      <c r="V15" s="59"/>
      <c r="W15" s="59"/>
      <c r="X15" s="59"/>
    </row>
    <row r="16" spans="1:25" x14ac:dyDescent="0.15">
      <c r="A16" s="52" t="s">
        <v>155</v>
      </c>
      <c r="C16" s="65"/>
      <c r="D16" s="66"/>
      <c r="E16" s="66"/>
      <c r="F16" s="13"/>
      <c r="G16" s="13"/>
      <c r="H16" s="13" t="s">
        <v>156</v>
      </c>
      <c r="I16" s="13"/>
      <c r="J16" s="13"/>
      <c r="K16" s="13"/>
      <c r="L16" s="13"/>
      <c r="M16" s="13"/>
      <c r="N16" s="66"/>
      <c r="O16" s="66"/>
      <c r="P16" s="66"/>
      <c r="Q16" s="67">
        <v>2318251</v>
      </c>
      <c r="R16" s="68"/>
      <c r="S16" s="59"/>
      <c r="T16" s="59"/>
      <c r="U16" s="59"/>
      <c r="V16" s="59"/>
      <c r="W16" s="59"/>
      <c r="X16" s="59"/>
    </row>
    <row r="17" spans="1:24" x14ac:dyDescent="0.15">
      <c r="A17" s="52" t="s">
        <v>157</v>
      </c>
      <c r="C17" s="65"/>
      <c r="D17" s="66"/>
      <c r="E17" s="66"/>
      <c r="F17" s="13"/>
      <c r="G17" s="13"/>
      <c r="H17" s="13" t="s">
        <v>35</v>
      </c>
      <c r="I17" s="13"/>
      <c r="J17" s="13"/>
      <c r="K17" s="13"/>
      <c r="L17" s="13"/>
      <c r="M17" s="13"/>
      <c r="N17" s="66"/>
      <c r="O17" s="66"/>
      <c r="P17" s="66"/>
      <c r="Q17" s="67">
        <v>728</v>
      </c>
      <c r="R17" s="68"/>
      <c r="S17" s="59"/>
      <c r="T17" s="59"/>
      <c r="U17" s="59"/>
      <c r="V17" s="59"/>
      <c r="W17" s="59"/>
      <c r="X17" s="59"/>
    </row>
    <row r="18" spans="1:24" x14ac:dyDescent="0.15">
      <c r="A18" s="52" t="s">
        <v>158</v>
      </c>
      <c r="C18" s="65"/>
      <c r="D18" s="66"/>
      <c r="E18" s="66"/>
      <c r="F18" s="13"/>
      <c r="G18" s="13" t="s">
        <v>159</v>
      </c>
      <c r="H18" s="13"/>
      <c r="I18" s="13"/>
      <c r="J18" s="13"/>
      <c r="K18" s="13"/>
      <c r="L18" s="13"/>
      <c r="M18" s="13"/>
      <c r="N18" s="66"/>
      <c r="O18" s="66"/>
      <c r="P18" s="66"/>
      <c r="Q18" s="67">
        <v>770167</v>
      </c>
      <c r="R18" s="68"/>
      <c r="S18" s="59"/>
      <c r="T18" s="59"/>
      <c r="U18" s="59"/>
      <c r="V18" s="59"/>
      <c r="W18" s="13"/>
      <c r="X18" s="13"/>
    </row>
    <row r="19" spans="1:24" x14ac:dyDescent="0.15">
      <c r="A19" s="52" t="s">
        <v>160</v>
      </c>
      <c r="C19" s="65"/>
      <c r="D19" s="66"/>
      <c r="E19" s="66"/>
      <c r="F19" s="13"/>
      <c r="G19" s="13"/>
      <c r="H19" s="66" t="s">
        <v>161</v>
      </c>
      <c r="I19" s="66"/>
      <c r="J19" s="13"/>
      <c r="K19" s="66"/>
      <c r="L19" s="13"/>
      <c r="M19" s="13"/>
      <c r="N19" s="66"/>
      <c r="O19" s="66"/>
      <c r="P19" s="66"/>
      <c r="Q19" s="67">
        <v>213231</v>
      </c>
      <c r="R19" s="68"/>
      <c r="S19" s="59"/>
      <c r="T19" s="59"/>
      <c r="U19" s="59"/>
      <c r="V19" s="59"/>
      <c r="W19" s="13"/>
      <c r="X19" s="13"/>
    </row>
    <row r="20" spans="1:24" x14ac:dyDescent="0.15">
      <c r="A20" s="52" t="s">
        <v>162</v>
      </c>
      <c r="C20" s="65"/>
      <c r="D20" s="66"/>
      <c r="E20" s="66"/>
      <c r="F20" s="13"/>
      <c r="G20" s="13"/>
      <c r="H20" s="13" t="s">
        <v>163</v>
      </c>
      <c r="I20" s="13"/>
      <c r="J20" s="13"/>
      <c r="K20" s="13"/>
      <c r="L20" s="13"/>
      <c r="M20" s="13"/>
      <c r="N20" s="66"/>
      <c r="O20" s="66"/>
      <c r="P20" s="66"/>
      <c r="Q20" s="67">
        <v>44860</v>
      </c>
      <c r="R20" s="68"/>
      <c r="S20" s="59"/>
      <c r="T20" s="59"/>
      <c r="U20" s="59"/>
      <c r="V20" s="59"/>
      <c r="W20" s="13"/>
      <c r="X20" s="13"/>
    </row>
    <row r="21" spans="1:24" x14ac:dyDescent="0.15">
      <c r="A21" s="52" t="s">
        <v>164</v>
      </c>
      <c r="C21" s="65"/>
      <c r="D21" s="66"/>
      <c r="E21" s="66"/>
      <c r="F21" s="13"/>
      <c r="G21" s="13"/>
      <c r="H21" s="13" t="s">
        <v>35</v>
      </c>
      <c r="I21" s="13"/>
      <c r="J21" s="13"/>
      <c r="K21" s="13"/>
      <c r="L21" s="13"/>
      <c r="M21" s="13"/>
      <c r="N21" s="66"/>
      <c r="O21" s="66"/>
      <c r="P21" s="66"/>
      <c r="Q21" s="67">
        <v>512076</v>
      </c>
      <c r="R21" s="68"/>
      <c r="S21" s="59"/>
      <c r="T21" s="59"/>
      <c r="U21" s="59"/>
      <c r="V21" s="59"/>
      <c r="W21" s="13"/>
      <c r="X21" s="13"/>
    </row>
    <row r="22" spans="1:24" x14ac:dyDescent="0.15">
      <c r="A22" s="52" t="s">
        <v>165</v>
      </c>
      <c r="C22" s="65"/>
      <c r="D22" s="66"/>
      <c r="E22" s="66"/>
      <c r="F22" s="66" t="s">
        <v>166</v>
      </c>
      <c r="G22" s="66"/>
      <c r="H22" s="13"/>
      <c r="I22" s="66"/>
      <c r="J22" s="13"/>
      <c r="K22" s="13"/>
      <c r="L22" s="13"/>
      <c r="M22" s="13"/>
      <c r="N22" s="66"/>
      <c r="O22" s="66"/>
      <c r="P22" s="66"/>
      <c r="Q22" s="67">
        <v>23690924</v>
      </c>
      <c r="R22" s="68"/>
      <c r="S22" s="59"/>
      <c r="T22" s="59"/>
      <c r="U22" s="59"/>
      <c r="V22" s="59"/>
      <c r="W22" s="13"/>
      <c r="X22" s="13"/>
    </row>
    <row r="23" spans="1:24" x14ac:dyDescent="0.15">
      <c r="A23" s="52" t="s">
        <v>167</v>
      </c>
      <c r="C23" s="65"/>
      <c r="D23" s="66"/>
      <c r="E23" s="66"/>
      <c r="F23" s="13"/>
      <c r="G23" s="13" t="s">
        <v>168</v>
      </c>
      <c r="H23" s="13"/>
      <c r="I23" s="66"/>
      <c r="J23" s="13"/>
      <c r="K23" s="13"/>
      <c r="L23" s="13"/>
      <c r="M23" s="13"/>
      <c r="N23" s="66"/>
      <c r="O23" s="66"/>
      <c r="P23" s="66"/>
      <c r="Q23" s="67">
        <v>16186710</v>
      </c>
      <c r="R23" s="68"/>
      <c r="S23" s="59"/>
      <c r="T23" s="59"/>
      <c r="U23" s="59"/>
      <c r="V23" s="59"/>
      <c r="W23" s="13"/>
      <c r="X23" s="13"/>
    </row>
    <row r="24" spans="1:24" x14ac:dyDescent="0.15">
      <c r="A24" s="52" t="s">
        <v>169</v>
      </c>
      <c r="C24" s="65"/>
      <c r="D24" s="66"/>
      <c r="E24" s="66"/>
      <c r="F24" s="13"/>
      <c r="G24" s="13" t="s">
        <v>170</v>
      </c>
      <c r="H24" s="13"/>
      <c r="I24" s="66"/>
      <c r="J24" s="13"/>
      <c r="K24" s="13"/>
      <c r="L24" s="13"/>
      <c r="M24" s="13"/>
      <c r="N24" s="66"/>
      <c r="O24" s="66"/>
      <c r="P24" s="66"/>
      <c r="Q24" s="67">
        <v>7094400</v>
      </c>
      <c r="R24" s="68"/>
      <c r="S24" s="59"/>
      <c r="T24" s="59"/>
      <c r="U24" s="59"/>
      <c r="V24" s="59"/>
      <c r="W24" s="59"/>
      <c r="X24" s="59"/>
    </row>
    <row r="25" spans="1:24" x14ac:dyDescent="0.15">
      <c r="A25" s="52" t="s">
        <v>171</v>
      </c>
      <c r="C25" s="65"/>
      <c r="D25" s="66"/>
      <c r="E25" s="66"/>
      <c r="F25" s="13"/>
      <c r="G25" s="13" t="s">
        <v>172</v>
      </c>
      <c r="H25" s="13"/>
      <c r="I25" s="66"/>
      <c r="J25" s="13"/>
      <c r="K25" s="13"/>
      <c r="L25" s="13"/>
      <c r="M25" s="13"/>
      <c r="N25" s="66"/>
      <c r="O25" s="66"/>
      <c r="P25" s="66"/>
      <c r="Q25" s="67">
        <v>402420</v>
      </c>
      <c r="R25" s="68"/>
      <c r="S25" s="59"/>
      <c r="T25" s="59"/>
      <c r="U25" s="59"/>
      <c r="V25" s="59"/>
      <c r="W25" s="59"/>
      <c r="X25" s="59"/>
    </row>
    <row r="26" spans="1:24" x14ac:dyDescent="0.15">
      <c r="A26" s="52" t="s">
        <v>173</v>
      </c>
      <c r="C26" s="65"/>
      <c r="D26" s="66"/>
      <c r="E26" s="66"/>
      <c r="F26" s="13"/>
      <c r="G26" s="13" t="s">
        <v>35</v>
      </c>
      <c r="H26" s="13"/>
      <c r="I26" s="13"/>
      <c r="J26" s="13"/>
      <c r="K26" s="13"/>
      <c r="L26" s="13"/>
      <c r="M26" s="13"/>
      <c r="N26" s="66"/>
      <c r="O26" s="66"/>
      <c r="P26" s="66"/>
      <c r="Q26" s="67">
        <v>7393</v>
      </c>
      <c r="R26" s="68"/>
      <c r="S26" s="59"/>
      <c r="T26" s="59"/>
      <c r="U26" s="59"/>
      <c r="V26" s="59"/>
      <c r="W26" s="59"/>
      <c r="X26" s="59"/>
    </row>
    <row r="27" spans="1:24" x14ac:dyDescent="0.15">
      <c r="A27" s="52" t="s">
        <v>174</v>
      </c>
      <c r="C27" s="65"/>
      <c r="D27" s="66"/>
      <c r="E27" s="13" t="s">
        <v>175</v>
      </c>
      <c r="F27" s="13"/>
      <c r="G27" s="13"/>
      <c r="H27" s="13"/>
      <c r="I27" s="13"/>
      <c r="J27" s="13"/>
      <c r="K27" s="13"/>
      <c r="L27" s="66"/>
      <c r="M27" s="66"/>
      <c r="N27" s="66"/>
      <c r="O27" s="171"/>
      <c r="P27" s="172"/>
      <c r="Q27" s="67">
        <v>4189489</v>
      </c>
      <c r="R27" s="68"/>
      <c r="S27" s="59"/>
      <c r="T27" s="59"/>
      <c r="U27" s="59"/>
      <c r="V27" s="59"/>
      <c r="W27" s="59"/>
      <c r="X27" s="59"/>
    </row>
    <row r="28" spans="1:24" x14ac:dyDescent="0.15">
      <c r="A28" s="52" t="s">
        <v>176</v>
      </c>
      <c r="C28" s="65"/>
      <c r="D28" s="66"/>
      <c r="E28" s="66"/>
      <c r="F28" s="13" t="s">
        <v>177</v>
      </c>
      <c r="G28" s="13"/>
      <c r="H28" s="13"/>
      <c r="I28" s="13"/>
      <c r="J28" s="13"/>
      <c r="K28" s="13"/>
      <c r="L28" s="66"/>
      <c r="M28" s="66"/>
      <c r="N28" s="66"/>
      <c r="O28" s="171"/>
      <c r="P28" s="172"/>
      <c r="Q28" s="67">
        <v>3377585</v>
      </c>
      <c r="R28" s="68"/>
      <c r="S28" s="59"/>
      <c r="T28" s="59"/>
      <c r="U28" s="59"/>
      <c r="V28" s="59"/>
      <c r="W28" s="59"/>
      <c r="X28" s="59"/>
    </row>
    <row r="29" spans="1:24" x14ac:dyDescent="0.15">
      <c r="A29" s="52" t="s">
        <v>178</v>
      </c>
      <c r="C29" s="65"/>
      <c r="D29" s="66"/>
      <c r="E29" s="66"/>
      <c r="F29" s="13" t="s">
        <v>35</v>
      </c>
      <c r="G29" s="13"/>
      <c r="H29" s="66"/>
      <c r="I29" s="13"/>
      <c r="J29" s="13"/>
      <c r="K29" s="13"/>
      <c r="L29" s="66"/>
      <c r="M29" s="66"/>
      <c r="N29" s="66"/>
      <c r="O29" s="171"/>
      <c r="P29" s="172"/>
      <c r="Q29" s="69">
        <v>811904</v>
      </c>
      <c r="R29" s="70"/>
      <c r="S29" s="65"/>
      <c r="T29" s="66"/>
      <c r="U29" s="66"/>
      <c r="V29" s="66"/>
      <c r="W29" s="66"/>
      <c r="X29" s="66"/>
    </row>
    <row r="30" spans="1:24" x14ac:dyDescent="0.15">
      <c r="A30" s="52" t="s">
        <v>134</v>
      </c>
      <c r="C30" s="71"/>
      <c r="D30" s="72" t="s">
        <v>135</v>
      </c>
      <c r="E30" s="72"/>
      <c r="F30" s="73"/>
      <c r="G30" s="73"/>
      <c r="H30" s="72"/>
      <c r="I30" s="73"/>
      <c r="J30" s="73"/>
      <c r="K30" s="73"/>
      <c r="L30" s="72"/>
      <c r="M30" s="72"/>
      <c r="N30" s="72"/>
      <c r="O30" s="74"/>
      <c r="P30" s="74"/>
      <c r="Q30" s="75">
        <v>33420176</v>
      </c>
      <c r="R30" s="76"/>
      <c r="S30" s="66"/>
      <c r="T30" s="66"/>
      <c r="U30" s="66"/>
      <c r="V30" s="66"/>
      <c r="W30" s="66"/>
      <c r="X30" s="66"/>
    </row>
    <row r="31" spans="1:24" x14ac:dyDescent="0.15">
      <c r="A31" s="52" t="s">
        <v>180</v>
      </c>
      <c r="C31" s="65"/>
      <c r="D31" s="66"/>
      <c r="E31" s="13" t="s">
        <v>181</v>
      </c>
      <c r="F31" s="13"/>
      <c r="G31" s="13"/>
      <c r="H31" s="66"/>
      <c r="I31" s="13"/>
      <c r="J31" s="13"/>
      <c r="K31" s="13"/>
      <c r="L31" s="66"/>
      <c r="M31" s="66"/>
      <c r="N31" s="66"/>
      <c r="O31" s="77"/>
      <c r="P31" s="77"/>
      <c r="Q31" s="67">
        <v>15300</v>
      </c>
      <c r="R31" s="78"/>
      <c r="S31" s="66"/>
      <c r="T31" s="66"/>
      <c r="U31" s="66"/>
      <c r="V31" s="66"/>
      <c r="W31" s="66"/>
      <c r="X31" s="66"/>
    </row>
    <row r="32" spans="1:24" x14ac:dyDescent="0.15">
      <c r="A32" s="52" t="s">
        <v>182</v>
      </c>
      <c r="C32" s="65"/>
      <c r="D32" s="66"/>
      <c r="E32" s="13"/>
      <c r="F32" s="13" t="s">
        <v>183</v>
      </c>
      <c r="G32" s="13"/>
      <c r="H32" s="66"/>
      <c r="I32" s="13"/>
      <c r="J32" s="13"/>
      <c r="K32" s="13"/>
      <c r="L32" s="66"/>
      <c r="M32" s="66"/>
      <c r="N32" s="66"/>
      <c r="O32" s="77"/>
      <c r="P32" s="77"/>
      <c r="Q32" s="67" t="s">
        <v>11</v>
      </c>
      <c r="R32" s="68"/>
      <c r="S32" s="66"/>
      <c r="T32" s="66"/>
      <c r="U32" s="66"/>
      <c r="V32" s="66"/>
      <c r="W32" s="66"/>
      <c r="X32" s="66"/>
    </row>
    <row r="33" spans="1:24" x14ac:dyDescent="0.15">
      <c r="A33" s="52" t="s">
        <v>184</v>
      </c>
      <c r="C33" s="65"/>
      <c r="D33" s="66"/>
      <c r="E33" s="66"/>
      <c r="F33" s="66" t="s">
        <v>185</v>
      </c>
      <c r="G33" s="66"/>
      <c r="H33" s="13"/>
      <c r="I33" s="66"/>
      <c r="J33" s="13"/>
      <c r="K33" s="13"/>
      <c r="L33" s="13"/>
      <c r="M33" s="13"/>
      <c r="N33" s="66"/>
      <c r="O33" s="66"/>
      <c r="P33" s="66"/>
      <c r="Q33" s="67">
        <v>15300</v>
      </c>
      <c r="R33" s="68"/>
      <c r="S33" s="59"/>
      <c r="T33" s="59"/>
      <c r="U33" s="59"/>
      <c r="V33" s="59"/>
      <c r="W33" s="59"/>
      <c r="X33" s="59"/>
    </row>
    <row r="34" spans="1:24" x14ac:dyDescent="0.15">
      <c r="A34" s="52" t="s">
        <v>186</v>
      </c>
      <c r="C34" s="65"/>
      <c r="D34" s="66"/>
      <c r="E34" s="66"/>
      <c r="F34" s="13" t="s">
        <v>187</v>
      </c>
      <c r="G34" s="13"/>
      <c r="H34" s="13"/>
      <c r="I34" s="13"/>
      <c r="J34" s="13"/>
      <c r="K34" s="13"/>
      <c r="L34" s="13"/>
      <c r="M34" s="13"/>
      <c r="N34" s="66"/>
      <c r="O34" s="66"/>
      <c r="P34" s="66"/>
      <c r="Q34" s="67" t="s">
        <v>11</v>
      </c>
      <c r="R34" s="68"/>
      <c r="S34" s="59"/>
      <c r="T34" s="59"/>
      <c r="U34" s="59"/>
      <c r="V34" s="59"/>
      <c r="W34" s="59"/>
      <c r="X34" s="59"/>
    </row>
    <row r="35" spans="1:24" x14ac:dyDescent="0.15">
      <c r="A35" s="52" t="s">
        <v>188</v>
      </c>
      <c r="C35" s="65"/>
      <c r="D35" s="66"/>
      <c r="E35" s="66"/>
      <c r="F35" s="13" t="s">
        <v>35</v>
      </c>
      <c r="G35" s="13"/>
      <c r="H35" s="13"/>
      <c r="I35" s="13"/>
      <c r="J35" s="13"/>
      <c r="K35" s="13"/>
      <c r="L35" s="13"/>
      <c r="M35" s="13"/>
      <c r="N35" s="66"/>
      <c r="O35" s="66"/>
      <c r="P35" s="66"/>
      <c r="Q35" s="67" t="s">
        <v>11</v>
      </c>
      <c r="R35" s="68"/>
      <c r="S35" s="59"/>
      <c r="T35" s="59"/>
      <c r="U35" s="59"/>
      <c r="V35" s="59"/>
      <c r="W35" s="59"/>
      <c r="X35" s="59"/>
    </row>
    <row r="36" spans="1:24" ht="14.25" thickBot="1" x14ac:dyDescent="0.2">
      <c r="A36" s="52" t="s">
        <v>189</v>
      </c>
      <c r="C36" s="65"/>
      <c r="D36" s="66"/>
      <c r="E36" s="13" t="s">
        <v>190</v>
      </c>
      <c r="F36" s="13"/>
      <c r="G36" s="13"/>
      <c r="H36" s="13"/>
      <c r="I36" s="13"/>
      <c r="J36" s="13"/>
      <c r="K36" s="13"/>
      <c r="L36" s="13"/>
      <c r="M36" s="13"/>
      <c r="N36" s="66"/>
      <c r="O36" s="66"/>
      <c r="P36" s="66"/>
      <c r="Q36" s="67">
        <v>581</v>
      </c>
      <c r="R36" s="78"/>
      <c r="S36" s="59"/>
      <c r="T36" s="59"/>
      <c r="U36" s="59"/>
      <c r="V36" s="59"/>
      <c r="W36" s="59"/>
      <c r="X36" s="59"/>
    </row>
    <row r="37" spans="1:24" x14ac:dyDescent="0.15">
      <c r="A37" s="52" t="s">
        <v>191</v>
      </c>
      <c r="C37" s="65"/>
      <c r="D37" s="66"/>
      <c r="E37" s="66"/>
      <c r="F37" s="13" t="s">
        <v>192</v>
      </c>
      <c r="G37" s="13"/>
      <c r="H37" s="13"/>
      <c r="I37" s="13"/>
      <c r="J37" s="13"/>
      <c r="K37" s="13"/>
      <c r="L37" s="66"/>
      <c r="M37" s="66"/>
      <c r="N37" s="66"/>
      <c r="O37" s="171"/>
      <c r="P37" s="172"/>
      <c r="Q37" s="67">
        <v>228</v>
      </c>
      <c r="R37" s="68"/>
      <c r="S37" s="177" t="s">
        <v>228</v>
      </c>
      <c r="T37" s="178"/>
      <c r="U37" s="178"/>
      <c r="V37" s="178"/>
      <c r="W37" s="178"/>
      <c r="X37" s="179"/>
    </row>
    <row r="38" spans="1:24" ht="14.25" thickBot="1" x14ac:dyDescent="0.2">
      <c r="A38" s="52" t="s">
        <v>193</v>
      </c>
      <c r="C38" s="79"/>
      <c r="D38" s="80"/>
      <c r="E38" s="80"/>
      <c r="F38" s="81" t="s">
        <v>35</v>
      </c>
      <c r="G38" s="81"/>
      <c r="H38" s="81"/>
      <c r="I38" s="81"/>
      <c r="J38" s="81"/>
      <c r="K38" s="81"/>
      <c r="L38" s="80"/>
      <c r="M38" s="80"/>
      <c r="N38" s="80"/>
      <c r="O38" s="180"/>
      <c r="P38" s="181"/>
      <c r="Q38" s="67">
        <v>352</v>
      </c>
      <c r="R38" s="68" t="s">
        <v>237</v>
      </c>
      <c r="S38" s="182" t="s">
        <v>129</v>
      </c>
      <c r="T38" s="183"/>
      <c r="U38" s="184" t="s">
        <v>131</v>
      </c>
      <c r="V38" s="183"/>
      <c r="W38" s="184" t="s">
        <v>133</v>
      </c>
      <c r="X38" s="185"/>
    </row>
    <row r="39" spans="1:24" x14ac:dyDescent="0.15">
      <c r="A39" s="52" t="s">
        <v>196</v>
      </c>
      <c r="C39" s="71"/>
      <c r="D39" s="72" t="s">
        <v>179</v>
      </c>
      <c r="E39" s="72"/>
      <c r="F39" s="73"/>
      <c r="G39" s="73"/>
      <c r="H39" s="73"/>
      <c r="I39" s="73"/>
      <c r="J39" s="73"/>
      <c r="K39" s="73"/>
      <c r="L39" s="73"/>
      <c r="M39" s="73"/>
      <c r="N39" s="72"/>
      <c r="O39" s="72"/>
      <c r="P39" s="72"/>
      <c r="Q39" s="75">
        <v>33434896</v>
      </c>
      <c r="R39" s="82" t="s">
        <v>237</v>
      </c>
      <c r="S39" s="186"/>
      <c r="T39" s="187"/>
      <c r="U39" s="83">
        <v>33434896</v>
      </c>
      <c r="V39" s="84" t="s">
        <v>237</v>
      </c>
      <c r="W39" s="85" t="s">
        <v>11</v>
      </c>
      <c r="X39" s="86" t="s">
        <v>237</v>
      </c>
    </row>
    <row r="40" spans="1:24" x14ac:dyDescent="0.15">
      <c r="A40" s="52" t="s">
        <v>197</v>
      </c>
      <c r="C40" s="65"/>
      <c r="D40" s="66" t="s">
        <v>198</v>
      </c>
      <c r="E40" s="66"/>
      <c r="F40" s="66"/>
      <c r="G40" s="66"/>
      <c r="H40" s="66"/>
      <c r="I40" s="66"/>
      <c r="J40" s="66"/>
      <c r="K40" s="66"/>
      <c r="L40" s="66"/>
      <c r="M40" s="13"/>
      <c r="N40" s="66"/>
      <c r="O40" s="66"/>
      <c r="P40" s="87"/>
      <c r="Q40" s="88">
        <v>32856148</v>
      </c>
      <c r="R40" s="89" t="s">
        <v>237</v>
      </c>
      <c r="S40" s="188"/>
      <c r="T40" s="189"/>
      <c r="U40" s="90">
        <v>32856148</v>
      </c>
      <c r="V40" s="91" t="s">
        <v>237</v>
      </c>
      <c r="W40" s="92" t="s">
        <v>11</v>
      </c>
      <c r="X40" s="93" t="s">
        <v>237</v>
      </c>
    </row>
    <row r="41" spans="1:24" x14ac:dyDescent="0.15">
      <c r="A41" s="52" t="s">
        <v>199</v>
      </c>
      <c r="C41" s="65"/>
      <c r="D41" s="66"/>
      <c r="E41" s="66" t="s">
        <v>200</v>
      </c>
      <c r="F41" s="66"/>
      <c r="G41" s="43"/>
      <c r="H41" s="43"/>
      <c r="I41" s="43"/>
      <c r="J41" s="43"/>
      <c r="K41" s="43"/>
      <c r="L41" s="66"/>
      <c r="M41" s="13"/>
      <c r="N41" s="66"/>
      <c r="O41" s="66"/>
      <c r="P41" s="87"/>
      <c r="Q41" s="90">
        <v>18470030</v>
      </c>
      <c r="R41" s="94" t="s">
        <v>237</v>
      </c>
      <c r="S41" s="190"/>
      <c r="T41" s="191"/>
      <c r="U41" s="90">
        <v>18470030</v>
      </c>
      <c r="V41" s="91" t="s">
        <v>237</v>
      </c>
      <c r="W41" s="67" t="s">
        <v>11</v>
      </c>
      <c r="X41" s="95" t="s">
        <v>237</v>
      </c>
    </row>
    <row r="42" spans="1:24" x14ac:dyDescent="0.15">
      <c r="A42" s="52" t="s">
        <v>201</v>
      </c>
      <c r="C42" s="79"/>
      <c r="D42" s="66"/>
      <c r="E42" s="66" t="s">
        <v>202</v>
      </c>
      <c r="F42" s="46"/>
      <c r="G42" s="46"/>
      <c r="H42" s="46"/>
      <c r="I42" s="46"/>
      <c r="J42" s="46"/>
      <c r="K42" s="46"/>
      <c r="L42" s="66"/>
      <c r="M42" s="13"/>
      <c r="N42" s="66"/>
      <c r="O42" s="66"/>
      <c r="P42" s="87"/>
      <c r="Q42" s="96">
        <v>14386118</v>
      </c>
      <c r="R42" s="97" t="s">
        <v>237</v>
      </c>
      <c r="S42" s="192"/>
      <c r="T42" s="193"/>
      <c r="U42" s="90">
        <v>14386118</v>
      </c>
      <c r="V42" s="91" t="s">
        <v>237</v>
      </c>
      <c r="W42" s="67" t="s">
        <v>11</v>
      </c>
      <c r="X42" s="95" t="s">
        <v>237</v>
      </c>
    </row>
    <row r="43" spans="1:24" x14ac:dyDescent="0.15">
      <c r="A43" s="52" t="s">
        <v>203</v>
      </c>
      <c r="C43" s="71"/>
      <c r="D43" s="72" t="s">
        <v>204</v>
      </c>
      <c r="E43" s="72"/>
      <c r="F43" s="45"/>
      <c r="G43" s="45"/>
      <c r="H43" s="45"/>
      <c r="I43" s="98"/>
      <c r="J43" s="98"/>
      <c r="K43" s="98"/>
      <c r="L43" s="72"/>
      <c r="M43" s="72"/>
      <c r="N43" s="72"/>
      <c r="O43" s="72"/>
      <c r="P43" s="99"/>
      <c r="Q43" s="75">
        <v>-578748</v>
      </c>
      <c r="R43" s="82" t="s">
        <v>237</v>
      </c>
      <c r="S43" s="194"/>
      <c r="T43" s="195"/>
      <c r="U43" s="75">
        <v>-578748</v>
      </c>
      <c r="V43" s="100" t="s">
        <v>237</v>
      </c>
      <c r="W43" s="75" t="s">
        <v>11</v>
      </c>
      <c r="X43" s="82" t="s">
        <v>237</v>
      </c>
    </row>
    <row r="44" spans="1:24" x14ac:dyDescent="0.15">
      <c r="A44" s="52" t="s">
        <v>205</v>
      </c>
      <c r="C44" s="65"/>
      <c r="D44" s="66" t="s">
        <v>233</v>
      </c>
      <c r="E44" s="66"/>
      <c r="F44" s="46"/>
      <c r="G44" s="46"/>
      <c r="H44" s="46"/>
      <c r="I44" s="43"/>
      <c r="J44" s="43"/>
      <c r="K44" s="43"/>
      <c r="L44" s="66"/>
      <c r="M44" s="66"/>
      <c r="N44" s="66"/>
      <c r="O44" s="66"/>
      <c r="P44" s="87"/>
      <c r="Q44" s="173"/>
      <c r="R44" s="174"/>
      <c r="S44" s="101"/>
      <c r="T44" s="102"/>
      <c r="U44" s="88"/>
      <c r="V44" s="102"/>
      <c r="W44" s="175"/>
      <c r="X44" s="176"/>
    </row>
    <row r="45" spans="1:24" x14ac:dyDescent="0.15">
      <c r="A45" s="52" t="s">
        <v>206</v>
      </c>
      <c r="C45" s="65"/>
      <c r="D45" s="66"/>
      <c r="E45" s="46" t="s">
        <v>207</v>
      </c>
      <c r="F45" s="46"/>
      <c r="G45" s="46"/>
      <c r="H45" s="43"/>
      <c r="I45" s="43"/>
      <c r="J45" s="43"/>
      <c r="K45" s="43"/>
      <c r="L45" s="66"/>
      <c r="M45" s="66"/>
      <c r="N45" s="66"/>
      <c r="O45" s="66"/>
      <c r="P45" s="87"/>
      <c r="Q45" s="173"/>
      <c r="R45" s="174"/>
      <c r="S45" s="103"/>
      <c r="T45" s="104"/>
      <c r="U45" s="90"/>
      <c r="V45" s="91"/>
      <c r="W45" s="175"/>
      <c r="X45" s="176"/>
    </row>
    <row r="46" spans="1:24" x14ac:dyDescent="0.15">
      <c r="A46" s="52" t="s">
        <v>208</v>
      </c>
      <c r="C46" s="65"/>
      <c r="D46" s="66"/>
      <c r="E46" s="46" t="s">
        <v>209</v>
      </c>
      <c r="F46" s="46"/>
      <c r="G46" s="46"/>
      <c r="H46" s="46"/>
      <c r="I46" s="43"/>
      <c r="J46" s="43"/>
      <c r="K46" s="43"/>
      <c r="L46" s="66"/>
      <c r="M46" s="66"/>
      <c r="N46" s="66"/>
      <c r="O46" s="66"/>
      <c r="P46" s="87"/>
      <c r="Q46" s="173"/>
      <c r="R46" s="174"/>
      <c r="S46" s="103"/>
      <c r="T46" s="104"/>
      <c r="U46" s="90"/>
      <c r="V46" s="91"/>
      <c r="W46" s="175"/>
      <c r="X46" s="176"/>
    </row>
    <row r="47" spans="1:24" x14ac:dyDescent="0.15">
      <c r="A47" s="52" t="s">
        <v>210</v>
      </c>
      <c r="C47" s="65"/>
      <c r="D47" s="66"/>
      <c r="E47" s="46" t="s">
        <v>211</v>
      </c>
      <c r="F47" s="46"/>
      <c r="G47" s="46"/>
      <c r="H47" s="46"/>
      <c r="I47" s="43"/>
      <c r="J47" s="43"/>
      <c r="K47" s="43"/>
      <c r="L47" s="66"/>
      <c r="M47" s="66"/>
      <c r="N47" s="66"/>
      <c r="O47" s="66"/>
      <c r="P47" s="87"/>
      <c r="Q47" s="173"/>
      <c r="R47" s="174"/>
      <c r="S47" s="103"/>
      <c r="T47" s="104"/>
      <c r="U47" s="90"/>
      <c r="V47" s="91"/>
      <c r="W47" s="175"/>
      <c r="X47" s="176"/>
    </row>
    <row r="48" spans="1:24" x14ac:dyDescent="0.15">
      <c r="A48" s="52" t="s">
        <v>212</v>
      </c>
      <c r="C48" s="65"/>
      <c r="D48" s="66"/>
      <c r="E48" s="46" t="s">
        <v>213</v>
      </c>
      <c r="F48" s="46"/>
      <c r="G48" s="46"/>
      <c r="H48" s="46"/>
      <c r="I48" s="43"/>
      <c r="J48" s="14"/>
      <c r="K48" s="43"/>
      <c r="L48" s="66"/>
      <c r="M48" s="66"/>
      <c r="N48" s="66"/>
      <c r="O48" s="66"/>
      <c r="P48" s="87"/>
      <c r="Q48" s="173"/>
      <c r="R48" s="174"/>
      <c r="S48" s="103"/>
      <c r="T48" s="104"/>
      <c r="U48" s="90"/>
      <c r="V48" s="91"/>
      <c r="W48" s="175"/>
      <c r="X48" s="176"/>
    </row>
    <row r="49" spans="1:24" x14ac:dyDescent="0.15">
      <c r="A49" s="52" t="s">
        <v>214</v>
      </c>
      <c r="C49" s="65"/>
      <c r="D49" s="66" t="s">
        <v>215</v>
      </c>
      <c r="E49" s="66"/>
      <c r="F49" s="46"/>
      <c r="G49" s="43"/>
      <c r="H49" s="43"/>
      <c r="I49" s="43"/>
      <c r="J49" s="43"/>
      <c r="K49" s="43"/>
      <c r="L49" s="66"/>
      <c r="M49" s="66"/>
      <c r="N49" s="66"/>
      <c r="O49" s="66"/>
      <c r="P49" s="87"/>
      <c r="Q49" s="90" t="s">
        <v>11</v>
      </c>
      <c r="R49" s="94" t="s">
        <v>237</v>
      </c>
      <c r="S49" s="103"/>
      <c r="T49" s="104"/>
      <c r="U49" s="198"/>
      <c r="V49" s="199"/>
      <c r="W49" s="175"/>
      <c r="X49" s="176"/>
    </row>
    <row r="50" spans="1:24" x14ac:dyDescent="0.15">
      <c r="A50" s="52" t="s">
        <v>216</v>
      </c>
      <c r="C50" s="65"/>
      <c r="D50" s="66" t="s">
        <v>217</v>
      </c>
      <c r="E50" s="66"/>
      <c r="F50" s="46"/>
      <c r="G50" s="46"/>
      <c r="H50" s="43"/>
      <c r="I50" s="43"/>
      <c r="J50" s="43"/>
      <c r="K50" s="43"/>
      <c r="L50" s="66"/>
      <c r="M50" s="77"/>
      <c r="N50" s="77"/>
      <c r="O50" s="77"/>
      <c r="P50" s="105"/>
      <c r="Q50" s="90">
        <v>271144</v>
      </c>
      <c r="R50" s="94" t="s">
        <v>237</v>
      </c>
      <c r="S50" s="103"/>
      <c r="T50" s="104"/>
      <c r="U50" s="90"/>
      <c r="V50" s="91"/>
      <c r="W50" s="175"/>
      <c r="X50" s="176"/>
    </row>
    <row r="51" spans="1:24" x14ac:dyDescent="0.15">
      <c r="A51" s="52" t="s">
        <v>234</v>
      </c>
      <c r="C51" s="65"/>
      <c r="D51" s="46" t="s">
        <v>218</v>
      </c>
      <c r="E51" s="66"/>
      <c r="F51" s="46"/>
      <c r="G51" s="46"/>
      <c r="H51" s="43"/>
      <c r="I51" s="43"/>
      <c r="J51" s="43"/>
      <c r="K51" s="43"/>
      <c r="L51" s="66"/>
      <c r="M51" s="77"/>
      <c r="N51" s="77"/>
      <c r="O51" s="77"/>
      <c r="P51" s="105"/>
      <c r="Q51" s="90" t="s">
        <v>11</v>
      </c>
      <c r="R51" s="94" t="s">
        <v>237</v>
      </c>
      <c r="S51" s="197"/>
      <c r="T51" s="172"/>
      <c r="U51" s="198"/>
      <c r="V51" s="199"/>
      <c r="W51" s="90" t="s">
        <v>11</v>
      </c>
      <c r="X51" s="94" t="s">
        <v>237</v>
      </c>
    </row>
    <row r="52" spans="1:24" x14ac:dyDescent="0.15">
      <c r="A52" s="52" t="s">
        <v>235</v>
      </c>
      <c r="C52" s="65"/>
      <c r="D52" s="46" t="s">
        <v>219</v>
      </c>
      <c r="E52" s="66"/>
      <c r="F52" s="46"/>
      <c r="G52" s="46"/>
      <c r="H52" s="43"/>
      <c r="I52" s="43"/>
      <c r="J52" s="43"/>
      <c r="K52" s="43"/>
      <c r="L52" s="66"/>
      <c r="M52" s="77"/>
      <c r="N52" s="77"/>
      <c r="O52" s="77"/>
      <c r="P52" s="105"/>
      <c r="Q52" s="90">
        <v>-3</v>
      </c>
      <c r="R52" s="94" t="s">
        <v>237</v>
      </c>
      <c r="S52" s="197"/>
      <c r="T52" s="172"/>
      <c r="U52" s="198"/>
      <c r="V52" s="199"/>
      <c r="W52" s="90">
        <v>-3</v>
      </c>
      <c r="X52" s="94" t="s">
        <v>237</v>
      </c>
    </row>
    <row r="53" spans="1:24" x14ac:dyDescent="0.15">
      <c r="A53" s="52" t="s">
        <v>236</v>
      </c>
      <c r="C53" s="65"/>
      <c r="D53" s="46" t="s">
        <v>220</v>
      </c>
      <c r="E53" s="66"/>
      <c r="F53" s="46"/>
      <c r="G53" s="46"/>
      <c r="H53" s="43"/>
      <c r="I53" s="43"/>
      <c r="J53" s="43"/>
      <c r="K53" s="43"/>
      <c r="L53" s="66"/>
      <c r="M53" s="77"/>
      <c r="N53" s="77"/>
      <c r="O53" s="77"/>
      <c r="P53" s="105"/>
      <c r="Q53" s="90">
        <v>-18757</v>
      </c>
      <c r="R53" s="94" t="s">
        <v>237</v>
      </c>
      <c r="S53" s="103"/>
      <c r="T53" s="104"/>
      <c r="U53" s="90"/>
      <c r="V53" s="91"/>
      <c r="W53" s="90">
        <v>-38167</v>
      </c>
      <c r="X53" s="94" t="s">
        <v>237</v>
      </c>
    </row>
    <row r="54" spans="1:24" x14ac:dyDescent="0.15">
      <c r="A54" s="52" t="s">
        <v>221</v>
      </c>
      <c r="C54" s="79"/>
      <c r="D54" s="80" t="s">
        <v>35</v>
      </c>
      <c r="E54" s="80"/>
      <c r="F54" s="44"/>
      <c r="G54" s="44"/>
      <c r="H54" s="44"/>
      <c r="I54" s="47"/>
      <c r="J54" s="47"/>
      <c r="K54" s="47"/>
      <c r="L54" s="80"/>
      <c r="M54" s="80"/>
      <c r="N54" s="80"/>
      <c r="O54" s="80"/>
      <c r="P54" s="106"/>
      <c r="Q54" s="90">
        <v>30039</v>
      </c>
      <c r="R54" s="94" t="s">
        <v>237</v>
      </c>
      <c r="S54" s="144"/>
      <c r="T54" s="145"/>
      <c r="U54" s="96"/>
      <c r="V54" s="146"/>
      <c r="W54" s="175"/>
      <c r="X54" s="176"/>
    </row>
    <row r="55" spans="1:24" x14ac:dyDescent="0.15">
      <c r="A55" s="52" t="s">
        <v>222</v>
      </c>
      <c r="C55" s="107" t="s">
        <v>223</v>
      </c>
      <c r="D55" s="108"/>
      <c r="E55" s="108"/>
      <c r="F55" s="109"/>
      <c r="G55" s="109"/>
      <c r="H55" s="110"/>
      <c r="I55" s="110"/>
      <c r="J55" s="111"/>
      <c r="K55" s="110"/>
      <c r="L55" s="108"/>
      <c r="M55" s="108"/>
      <c r="N55" s="108"/>
      <c r="O55" s="108"/>
      <c r="P55" s="112"/>
      <c r="Q55" s="113">
        <v>-296325</v>
      </c>
      <c r="R55" s="114" t="s">
        <v>237</v>
      </c>
      <c r="S55" s="115">
        <v>-273549</v>
      </c>
      <c r="T55" s="116" t="s">
        <v>237</v>
      </c>
      <c r="U55" s="113">
        <v>15394</v>
      </c>
      <c r="V55" s="116" t="s">
        <v>237</v>
      </c>
      <c r="W55" s="75">
        <v>-38170</v>
      </c>
      <c r="X55" s="82" t="s">
        <v>237</v>
      </c>
    </row>
    <row r="56" spans="1:24" ht="14.25" thickBot="1" x14ac:dyDescent="0.2">
      <c r="A56" s="52" t="s">
        <v>194</v>
      </c>
      <c r="C56" s="117" t="s">
        <v>195</v>
      </c>
      <c r="D56" s="118"/>
      <c r="E56" s="118"/>
      <c r="F56" s="48"/>
      <c r="G56" s="48"/>
      <c r="H56" s="49"/>
      <c r="I56" s="49"/>
      <c r="J56" s="50"/>
      <c r="K56" s="49"/>
      <c r="L56" s="118"/>
      <c r="M56" s="118"/>
      <c r="N56" s="118"/>
      <c r="O56" s="118"/>
      <c r="P56" s="118"/>
      <c r="Q56" s="119">
        <v>77479698</v>
      </c>
      <c r="R56" s="120" t="s">
        <v>237</v>
      </c>
      <c r="S56" s="121">
        <v>96973668</v>
      </c>
      <c r="T56" s="122" t="s">
        <v>237</v>
      </c>
      <c r="U56" s="119">
        <v>-19548151</v>
      </c>
      <c r="V56" s="122" t="s">
        <v>237</v>
      </c>
      <c r="W56" s="123">
        <v>54181</v>
      </c>
      <c r="X56" s="124" t="s">
        <v>237</v>
      </c>
    </row>
    <row r="57" spans="1:24" ht="14.25" thickBot="1" x14ac:dyDescent="0.2">
      <c r="A57" s="52" t="s">
        <v>224</v>
      </c>
      <c r="C57" s="125" t="s">
        <v>225</v>
      </c>
      <c r="D57" s="126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8">
        <v>77183373</v>
      </c>
      <c r="R57" s="129" t="s">
        <v>237</v>
      </c>
      <c r="S57" s="130">
        <v>96700119</v>
      </c>
      <c r="T57" s="131" t="s">
        <v>237</v>
      </c>
      <c r="U57" s="128">
        <v>-19532757</v>
      </c>
      <c r="V57" s="131" t="s">
        <v>237</v>
      </c>
      <c r="W57" s="132">
        <v>16011</v>
      </c>
      <c r="X57" s="133" t="s">
        <v>237</v>
      </c>
    </row>
    <row r="58" spans="1:24" s="135" customFormat="1" ht="12" customHeight="1" x14ac:dyDescent="0.15">
      <c r="A58" s="134"/>
      <c r="Q58" s="136"/>
      <c r="R58" s="137"/>
      <c r="S58" s="137"/>
      <c r="T58" s="137"/>
      <c r="U58" s="137"/>
      <c r="V58" s="138"/>
    </row>
    <row r="59" spans="1:24" s="135" customFormat="1" x14ac:dyDescent="0.15">
      <c r="A59" s="134"/>
      <c r="C59" s="139"/>
      <c r="D59" s="139" t="s">
        <v>248</v>
      </c>
      <c r="E59" s="136"/>
      <c r="F59" s="140"/>
      <c r="G59" s="136"/>
      <c r="H59" s="136"/>
      <c r="I59" s="141"/>
      <c r="J59" s="141"/>
      <c r="K59" s="140"/>
      <c r="L59" s="140"/>
      <c r="M59" s="140"/>
      <c r="N59" s="51"/>
      <c r="O59" s="51"/>
      <c r="P59" s="51"/>
      <c r="Q59" s="142"/>
      <c r="R59" s="42"/>
      <c r="S59" s="42"/>
      <c r="T59" s="42"/>
      <c r="U59" s="42"/>
    </row>
    <row r="60" spans="1:24" x14ac:dyDescent="0.15">
      <c r="D60" s="3" t="s">
        <v>249</v>
      </c>
    </row>
  </sheetData>
  <mergeCells count="37">
    <mergeCell ref="W54:X54"/>
    <mergeCell ref="C1:V1"/>
    <mergeCell ref="S51:T51"/>
    <mergeCell ref="U51:V51"/>
    <mergeCell ref="S52:T52"/>
    <mergeCell ref="U52:V52"/>
    <mergeCell ref="Q48:R48"/>
    <mergeCell ref="W48:X48"/>
    <mergeCell ref="U49:V49"/>
    <mergeCell ref="W49:X49"/>
    <mergeCell ref="W50:X50"/>
    <mergeCell ref="W44:X44"/>
    <mergeCell ref="Q45:R45"/>
    <mergeCell ref="W45:X45"/>
    <mergeCell ref="Q46:R46"/>
    <mergeCell ref="W46:X46"/>
    <mergeCell ref="Q47:R47"/>
    <mergeCell ref="W47:X47"/>
    <mergeCell ref="Q44:R44"/>
    <mergeCell ref="O28:P28"/>
    <mergeCell ref="O29:P29"/>
    <mergeCell ref="O37:P37"/>
    <mergeCell ref="S37:X37"/>
    <mergeCell ref="O38:P38"/>
    <mergeCell ref="S38:T38"/>
    <mergeCell ref="U38:V38"/>
    <mergeCell ref="W38:X38"/>
    <mergeCell ref="S39:T39"/>
    <mergeCell ref="S40:T40"/>
    <mergeCell ref="S41:T41"/>
    <mergeCell ref="S42:T42"/>
    <mergeCell ref="S43:T43"/>
    <mergeCell ref="C2:X2"/>
    <mergeCell ref="C3:X3"/>
    <mergeCell ref="C5:P5"/>
    <mergeCell ref="Q5:R5"/>
    <mergeCell ref="O27:P27"/>
  </mergeCells>
  <phoneticPr fontId="11"/>
  <pageMargins left="0.70866141732283472" right="0.70866141732283472" top="0.39370078740157483" bottom="0.39370078740157483" header="0.51181102362204722" footer="0.51181102362204722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連結貸借対照表</vt:lpstr>
      <vt:lpstr>連結行政コスト及び純資産変動計算書</vt:lpstr>
      <vt:lpstr>連結行政コスト及び純資産変動計算書!Print_Area</vt:lpstr>
      <vt:lpstr>連結貸借対照表!Print_Area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羽村市</dc:creator>
  <cp:lastModifiedBy>羽村市</cp:lastModifiedBy>
  <cp:lastPrinted>2020-04-25T04:36:11Z</cp:lastPrinted>
  <dcterms:created xsi:type="dcterms:W3CDTF">2020-04-22T06:00:02Z</dcterms:created>
  <dcterms:modified xsi:type="dcterms:W3CDTF">2020-04-25T05:17:10Z</dcterms:modified>
</cp:coreProperties>
</file>