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file-sv\都市計画課\住宅・交通係\継続\【02継続保存】交通\【01継続保存】はむらん\【定期】懇談会\【01継続保存】第八次\第1回\01 開催前\02 配布伺い（次第・進行台本・係長台本・資料）\00 資料\"/>
    </mc:Choice>
  </mc:AlternateContent>
  <bookViews>
    <workbookView xWindow="0" yWindow="0" windowWidth="20325" windowHeight="7650"/>
  </bookViews>
  <sheets>
    <sheet name="資料" sheetId="1" r:id="rId1"/>
  </sheets>
  <definedNames>
    <definedName name="_xlnm.Print_Area" localSheetId="0">資料!$A$1:$S$34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P31" i="1"/>
  <c r="P29" i="1"/>
  <c r="H31" i="1" l="1"/>
  <c r="H30" i="1"/>
  <c r="H29" i="1"/>
  <c r="E29" i="1"/>
  <c r="E30" i="1"/>
  <c r="E31" i="1"/>
</calcChain>
</file>

<file path=xl/sharedStrings.xml><?xml version="1.0" encoding="utf-8"?>
<sst xmlns="http://schemas.openxmlformats.org/spreadsheetml/2006/main" count="149" uniqueCount="27">
  <si>
    <t>羽村東コース</t>
    <rPh sb="0" eb="2">
      <t>ハムラ</t>
    </rPh>
    <rPh sb="2" eb="3">
      <t>ヒガシ</t>
    </rPh>
    <phoneticPr fontId="1"/>
  </si>
  <si>
    <t>年度</t>
    <rPh sb="0" eb="1">
      <t>ネン</t>
    </rPh>
    <rPh sb="1" eb="2">
      <t>ド</t>
    </rPh>
    <phoneticPr fontId="1"/>
  </si>
  <si>
    <t>運行日数</t>
    <rPh sb="0" eb="2">
      <t>ウンコウ</t>
    </rPh>
    <rPh sb="2" eb="4">
      <t>ニッスウ</t>
    </rPh>
    <phoneticPr fontId="1"/>
  </si>
  <si>
    <t>乗車人数</t>
    <rPh sb="0" eb="2">
      <t>ジョウシャ</t>
    </rPh>
    <rPh sb="2" eb="4">
      <t>ニンズウ</t>
    </rPh>
    <phoneticPr fontId="1"/>
  </si>
  <si>
    <t>便数</t>
    <rPh sb="0" eb="2">
      <t>ビンスウ</t>
    </rPh>
    <phoneticPr fontId="1"/>
  </si>
  <si>
    <t>一日あたりの乗車人数</t>
    <rPh sb="0" eb="2">
      <t>イチニチ</t>
    </rPh>
    <rPh sb="6" eb="8">
      <t>ジョウシャ</t>
    </rPh>
    <rPh sb="8" eb="10">
      <t>ニンズウ</t>
    </rPh>
    <phoneticPr fontId="1"/>
  </si>
  <si>
    <t>車いす乗車数(年間)</t>
    <rPh sb="0" eb="1">
      <t>クルマ</t>
    </rPh>
    <rPh sb="3" eb="5">
      <t>ジョウシャ</t>
    </rPh>
    <rPh sb="5" eb="6">
      <t>スウ</t>
    </rPh>
    <rPh sb="7" eb="9">
      <t>ネンカン</t>
    </rPh>
    <phoneticPr fontId="1"/>
  </si>
  <si>
    <t>羽村西コース</t>
    <rPh sb="0" eb="2">
      <t>ハムラ</t>
    </rPh>
    <rPh sb="2" eb="3">
      <t>ニシ</t>
    </rPh>
    <phoneticPr fontId="1"/>
  </si>
  <si>
    <t>小作コース</t>
    <rPh sb="0" eb="2">
      <t>オザク</t>
    </rPh>
    <phoneticPr fontId="1"/>
  </si>
  <si>
    <t>羽村中央コース</t>
    <rPh sb="0" eb="2">
      <t>ハムラ</t>
    </rPh>
    <rPh sb="2" eb="4">
      <t>チュウオウ</t>
    </rPh>
    <phoneticPr fontId="1"/>
  </si>
  <si>
    <t>全コース</t>
    <rPh sb="0" eb="1">
      <t>ゼン</t>
    </rPh>
    <phoneticPr fontId="1"/>
  </si>
  <si>
    <t>乗車人数(年間)</t>
    <rPh sb="0" eb="2">
      <t>ジョウシャ</t>
    </rPh>
    <rPh sb="2" eb="4">
      <t>ニンズウ</t>
    </rPh>
    <rPh sb="5" eb="7">
      <t>ネンカン</t>
    </rPh>
    <phoneticPr fontId="1"/>
  </si>
  <si>
    <t>運行経費</t>
    <rPh sb="0" eb="2">
      <t>ウンコウ</t>
    </rPh>
    <rPh sb="2" eb="4">
      <t>ケイヒ</t>
    </rPh>
    <phoneticPr fontId="1"/>
  </si>
  <si>
    <t>運賃収入</t>
    <rPh sb="0" eb="2">
      <t>ウンチン</t>
    </rPh>
    <rPh sb="2" eb="4">
      <t>シュウニュウ</t>
    </rPh>
    <phoneticPr fontId="1"/>
  </si>
  <si>
    <t>運行費補助金</t>
    <rPh sb="0" eb="2">
      <t>ウンコウ</t>
    </rPh>
    <rPh sb="2" eb="3">
      <t>ヒ</t>
    </rPh>
    <rPh sb="3" eb="6">
      <t>ホジョキン</t>
    </rPh>
    <phoneticPr fontId="1"/>
  </si>
  <si>
    <t>運行費補助金の内国・都の補助金</t>
    <rPh sb="0" eb="2">
      <t>ウンコウ</t>
    </rPh>
    <rPh sb="2" eb="3">
      <t>ヒ</t>
    </rPh>
    <rPh sb="3" eb="6">
      <t>ホジョキン</t>
    </rPh>
    <rPh sb="7" eb="8">
      <t>ウチ</t>
    </rPh>
    <rPh sb="8" eb="9">
      <t>コク</t>
    </rPh>
    <rPh sb="10" eb="11">
      <t>ト</t>
    </rPh>
    <rPh sb="12" eb="15">
      <t>ホジョキン</t>
    </rPh>
    <phoneticPr fontId="1"/>
  </si>
  <si>
    <t>消費税引いた運賃収入</t>
    <rPh sb="0" eb="3">
      <t>ショウヒゼイ</t>
    </rPh>
    <rPh sb="3" eb="4">
      <t>ヒ</t>
    </rPh>
    <rPh sb="6" eb="8">
      <t>ウンチン</t>
    </rPh>
    <rPh sb="8" eb="10">
      <t>シュウニュウ</t>
    </rPh>
    <phoneticPr fontId="1"/>
  </si>
  <si>
    <t>羽村市補助金</t>
    <rPh sb="0" eb="3">
      <t>ハムラシ</t>
    </rPh>
    <rPh sb="3" eb="6">
      <t>ホジョキン</t>
    </rPh>
    <phoneticPr fontId="1"/>
  </si>
  <si>
    <t>シルバーパス補助金</t>
    <rPh sb="6" eb="9">
      <t>ホジョキン</t>
    </rPh>
    <phoneticPr fontId="1"/>
  </si>
  <si>
    <t>-</t>
    <phoneticPr fontId="1"/>
  </si>
  <si>
    <t>運行収入</t>
    <rPh sb="0" eb="2">
      <t>ウンコウ</t>
    </rPh>
    <rPh sb="2" eb="4">
      <t>シュウニュウ</t>
    </rPh>
    <phoneticPr fontId="1"/>
  </si>
  <si>
    <t>-</t>
    <phoneticPr fontId="1"/>
  </si>
  <si>
    <t>※運賃収入は、運送収入（消費税控除後）と営業収入（車内広告費等）の合算値となる。</t>
    <rPh sb="1" eb="3">
      <t>ウンチン</t>
    </rPh>
    <rPh sb="3" eb="5">
      <t>シュウニュウ</t>
    </rPh>
    <rPh sb="7" eb="9">
      <t>ウンソウ</t>
    </rPh>
    <rPh sb="9" eb="11">
      <t>シュウニュウ</t>
    </rPh>
    <rPh sb="12" eb="15">
      <t>ショウヒゼイ</t>
    </rPh>
    <rPh sb="15" eb="17">
      <t>コウジョ</t>
    </rPh>
    <rPh sb="17" eb="18">
      <t>ゴ</t>
    </rPh>
    <rPh sb="20" eb="22">
      <t>エイギョウ</t>
    </rPh>
    <rPh sb="22" eb="24">
      <t>シュウニュウ</t>
    </rPh>
    <rPh sb="25" eb="27">
      <t>シャナイ</t>
    </rPh>
    <rPh sb="27" eb="29">
      <t>コウコク</t>
    </rPh>
    <rPh sb="29" eb="30">
      <t>ヒ</t>
    </rPh>
    <rPh sb="30" eb="31">
      <t>トウ</t>
    </rPh>
    <rPh sb="33" eb="35">
      <t>ガッサン</t>
    </rPh>
    <rPh sb="35" eb="36">
      <t>チ</t>
    </rPh>
    <phoneticPr fontId="1"/>
  </si>
  <si>
    <t>消費税控除前の運賃収入</t>
    <rPh sb="0" eb="3">
      <t>ショウヒゼイ</t>
    </rPh>
    <rPh sb="3" eb="5">
      <t>コウジョ</t>
    </rPh>
    <rPh sb="5" eb="6">
      <t>マエ</t>
    </rPh>
    <rPh sb="7" eb="9">
      <t>ウンチン</t>
    </rPh>
    <rPh sb="9" eb="11">
      <t>シュウニュウ</t>
    </rPh>
    <phoneticPr fontId="1"/>
  </si>
  <si>
    <t>収支率</t>
    <rPh sb="0" eb="2">
      <t>シュウシ</t>
    </rPh>
    <rPh sb="2" eb="3">
      <t>リツ</t>
    </rPh>
    <phoneticPr fontId="1"/>
  </si>
  <si>
    <t>※消費税控除前の運賃収入は、運送収入だけの数値となり営業収入は含まれません。</t>
    <rPh sb="8" eb="10">
      <t>ウンチン</t>
    </rPh>
    <rPh sb="10" eb="12">
      <t>シュウニュウ</t>
    </rPh>
    <rPh sb="14" eb="16">
      <t>ウンソウ</t>
    </rPh>
    <rPh sb="16" eb="18">
      <t>シュウニュウ</t>
    </rPh>
    <rPh sb="21" eb="23">
      <t>スウチ</t>
    </rPh>
    <rPh sb="26" eb="28">
      <t>エイギョウ</t>
    </rPh>
    <rPh sb="28" eb="30">
      <t>シュウニュウ</t>
    </rPh>
    <rPh sb="31" eb="32">
      <t>フク</t>
    </rPh>
    <phoneticPr fontId="1"/>
  </si>
  <si>
    <t>はむらん運行実績</t>
    <rPh sb="4" eb="6">
      <t>ウンコウ</t>
    </rPh>
    <rPh sb="6" eb="8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</si>
</sst>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name val="ＭＳ Ｐゴシック"/>
      <family val="3"/>
      <charset val="128"/>
    </font>
    <font>
      <sz val="28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38" fontId="2" fillId="0" borderId="4" xfId="1" applyNumberFormat="1" applyFont="1" applyBorder="1">
      <alignment vertical="center"/>
    </xf>
    <xf numFmtId="10" fontId="0" fillId="0" borderId="1" xfId="0" applyNumberFormat="1" applyBorder="1">
      <alignment vertical="center"/>
    </xf>
    <xf numFmtId="0" fontId="4" fillId="0" borderId="0" xfId="0" applyFont="1">
      <alignment vertical="center"/>
    </xf>
  </cellXfs>
  <cellStyles count="2">
    <cellStyle name="標準" xfId="0" builtinId="0"/>
    <cellStyle name="標準_Book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452437</xdr:colOff>
      <xdr:row>19</xdr:row>
      <xdr:rowOff>47625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211931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15</xdr:col>
      <xdr:colOff>714374</xdr:colOff>
      <xdr:row>11</xdr:row>
      <xdr:rowOff>238124</xdr:rowOff>
    </xdr:from>
    <xdr:to>
      <xdr:col>17</xdr:col>
      <xdr:colOff>666750</xdr:colOff>
      <xdr:row>25</xdr:row>
      <xdr:rowOff>31749</xdr:rowOff>
    </xdr:to>
    <xdr:sp macro="" textlink="">
      <xdr:nvSpPr>
        <xdr:cNvPr id="4" name="テキスト ボックス 3"/>
        <xdr:cNvSpPr txBox="1"/>
      </xdr:nvSpPr>
      <xdr:spPr>
        <a:xfrm>
          <a:off x="17891124" y="3174999"/>
          <a:ext cx="1349376" cy="3127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4400" b="1"/>
            <a:t>資料</a:t>
          </a:r>
          <a:r>
            <a:rPr kumimoji="1" lang="en-US" altLang="ja-JP" sz="4400" b="1"/>
            <a:t>3</a:t>
          </a:r>
          <a:endParaRPr kumimoji="1" lang="ja-JP" altLang="en-US" sz="4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3"/>
  <sheetViews>
    <sheetView tabSelected="1" view="pageBreakPreview" zoomScale="60" zoomScaleNormal="40" workbookViewId="0">
      <selection activeCell="R29" sqref="R29"/>
    </sheetView>
  </sheetViews>
  <sheetFormatPr defaultRowHeight="18.75" x14ac:dyDescent="0.4"/>
  <cols>
    <col min="2" max="2" width="13" bestFit="1" customWidth="1"/>
    <col min="5" max="5" width="14.75" bestFit="1" customWidth="1"/>
    <col min="7" max="7" width="21.375" bestFit="1" customWidth="1"/>
    <col min="8" max="8" width="18.875" bestFit="1" customWidth="1"/>
    <col min="9" max="10" width="11.75" bestFit="1" customWidth="1"/>
    <col min="11" max="11" width="13" bestFit="1" customWidth="1"/>
    <col min="12" max="12" width="31.75" bestFit="1" customWidth="1"/>
    <col min="13" max="13" width="21.375" bestFit="1" customWidth="1"/>
    <col min="14" max="14" width="13" bestFit="1" customWidth="1"/>
    <col min="15" max="15" width="19.25" bestFit="1" customWidth="1"/>
    <col min="16" max="16" width="9.375" bestFit="1" customWidth="1"/>
  </cols>
  <sheetData>
    <row r="1" spans="2:15" ht="44.25" x14ac:dyDescent="0.4">
      <c r="H1" s="9" t="s">
        <v>26</v>
      </c>
    </row>
    <row r="3" spans="2:15" x14ac:dyDescent="0.4">
      <c r="B3" s="1" t="s">
        <v>0</v>
      </c>
      <c r="C3" s="1"/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1"/>
    </row>
    <row r="4" spans="2:15" x14ac:dyDescent="0.4">
      <c r="B4" s="1"/>
      <c r="C4" s="1" t="s">
        <v>1</v>
      </c>
      <c r="D4" s="1" t="s">
        <v>2</v>
      </c>
      <c r="E4" s="1" t="s">
        <v>11</v>
      </c>
      <c r="F4" s="1" t="s">
        <v>4</v>
      </c>
      <c r="G4" s="1" t="s">
        <v>5</v>
      </c>
      <c r="H4" s="3" t="s">
        <v>6</v>
      </c>
      <c r="I4" s="1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</row>
    <row r="5" spans="2:15" x14ac:dyDescent="0.4">
      <c r="B5" s="1"/>
      <c r="C5" s="1">
        <v>2018</v>
      </c>
      <c r="D5" s="1">
        <v>365</v>
      </c>
      <c r="E5" s="2">
        <v>78732</v>
      </c>
      <c r="F5" s="1">
        <v>10</v>
      </c>
      <c r="G5" s="1">
        <v>215.7</v>
      </c>
      <c r="H5" s="3">
        <v>46</v>
      </c>
      <c r="I5" s="2" t="s">
        <v>19</v>
      </c>
      <c r="J5" s="1" t="s">
        <v>21</v>
      </c>
      <c r="K5" s="1" t="s">
        <v>21</v>
      </c>
      <c r="L5" s="1">
        <v>0</v>
      </c>
      <c r="M5" s="1" t="s">
        <v>21</v>
      </c>
      <c r="N5" s="1" t="s">
        <v>21</v>
      </c>
      <c r="O5" s="1" t="s">
        <v>21</v>
      </c>
    </row>
    <row r="6" spans="2:15" x14ac:dyDescent="0.4">
      <c r="B6" s="1"/>
      <c r="C6" s="1">
        <v>2019</v>
      </c>
      <c r="D6" s="1">
        <v>366</v>
      </c>
      <c r="E6" s="2">
        <v>78023</v>
      </c>
      <c r="F6" s="1">
        <v>10</v>
      </c>
      <c r="G6" s="1">
        <v>213.2</v>
      </c>
      <c r="H6" s="3">
        <v>59</v>
      </c>
      <c r="I6" s="1" t="s">
        <v>19</v>
      </c>
      <c r="J6" s="1" t="s">
        <v>21</v>
      </c>
      <c r="K6" s="1" t="s">
        <v>21</v>
      </c>
      <c r="L6" s="1">
        <v>0</v>
      </c>
      <c r="M6" s="1" t="s">
        <v>21</v>
      </c>
      <c r="N6" s="1" t="s">
        <v>21</v>
      </c>
      <c r="O6" s="1" t="s">
        <v>21</v>
      </c>
    </row>
    <row r="7" spans="2:15" x14ac:dyDescent="0.4">
      <c r="B7" s="1"/>
      <c r="C7" s="1">
        <v>2020</v>
      </c>
      <c r="D7" s="1">
        <v>365</v>
      </c>
      <c r="E7" s="2">
        <v>52591</v>
      </c>
      <c r="F7" s="1">
        <v>10</v>
      </c>
      <c r="G7" s="1">
        <v>144.1</v>
      </c>
      <c r="H7" s="3">
        <v>5</v>
      </c>
      <c r="I7" s="2" t="s">
        <v>19</v>
      </c>
      <c r="J7" s="1" t="s">
        <v>21</v>
      </c>
      <c r="K7" s="1" t="s">
        <v>21</v>
      </c>
      <c r="L7" s="1">
        <v>0</v>
      </c>
      <c r="M7" s="1" t="s">
        <v>21</v>
      </c>
      <c r="N7" s="1" t="s">
        <v>21</v>
      </c>
      <c r="O7" s="1" t="s">
        <v>21</v>
      </c>
    </row>
    <row r="8" spans="2:15" x14ac:dyDescent="0.4">
      <c r="I8" s="4"/>
      <c r="J8" s="5"/>
      <c r="K8" s="5"/>
      <c r="L8" s="5"/>
    </row>
    <row r="9" spans="2:15" x14ac:dyDescent="0.4">
      <c r="B9" s="1" t="s">
        <v>7</v>
      </c>
      <c r="C9" s="1"/>
      <c r="D9" s="1"/>
      <c r="E9" s="1"/>
      <c r="F9" s="1"/>
      <c r="G9" s="1"/>
      <c r="H9" s="3"/>
      <c r="I9" s="1"/>
      <c r="J9" s="1"/>
      <c r="K9" s="1"/>
      <c r="L9" s="1"/>
      <c r="M9" s="1"/>
      <c r="N9" s="1"/>
      <c r="O9" s="1"/>
    </row>
    <row r="10" spans="2:15" x14ac:dyDescent="0.4">
      <c r="B10" s="1"/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3" t="s">
        <v>6</v>
      </c>
      <c r="I10" s="1" t="s">
        <v>12</v>
      </c>
      <c r="J10" s="6" t="s">
        <v>13</v>
      </c>
      <c r="K10" s="6" t="s">
        <v>14</v>
      </c>
      <c r="L10" s="6" t="s">
        <v>15</v>
      </c>
      <c r="M10" s="6" t="s">
        <v>16</v>
      </c>
      <c r="N10" s="6" t="s">
        <v>17</v>
      </c>
      <c r="O10" s="6" t="s">
        <v>18</v>
      </c>
    </row>
    <row r="11" spans="2:15" x14ac:dyDescent="0.4">
      <c r="B11" s="1"/>
      <c r="C11" s="1">
        <v>2018</v>
      </c>
      <c r="D11" s="1">
        <v>365</v>
      </c>
      <c r="E11" s="2">
        <v>56057</v>
      </c>
      <c r="F11" s="1">
        <v>10</v>
      </c>
      <c r="G11" s="1">
        <v>153.6</v>
      </c>
      <c r="H11" s="3">
        <v>12</v>
      </c>
      <c r="I11" s="1" t="s">
        <v>19</v>
      </c>
      <c r="J11" s="1" t="s">
        <v>21</v>
      </c>
      <c r="K11" s="1" t="s">
        <v>21</v>
      </c>
      <c r="L11" s="1">
        <v>0</v>
      </c>
      <c r="M11" s="1" t="s">
        <v>21</v>
      </c>
      <c r="N11" s="1" t="s">
        <v>21</v>
      </c>
      <c r="O11" s="1" t="s">
        <v>21</v>
      </c>
    </row>
    <row r="12" spans="2:15" x14ac:dyDescent="0.4">
      <c r="B12" s="1"/>
      <c r="C12" s="1">
        <v>2019</v>
      </c>
      <c r="D12" s="1">
        <v>366</v>
      </c>
      <c r="E12" s="2">
        <v>53919</v>
      </c>
      <c r="F12" s="1">
        <v>10</v>
      </c>
      <c r="G12" s="1">
        <v>147.30000000000001</v>
      </c>
      <c r="H12" s="3">
        <v>15</v>
      </c>
      <c r="I12" s="1" t="s">
        <v>19</v>
      </c>
      <c r="J12" s="1" t="s">
        <v>21</v>
      </c>
      <c r="K12" s="1" t="s">
        <v>21</v>
      </c>
      <c r="L12" s="1">
        <v>0</v>
      </c>
      <c r="M12" s="1" t="s">
        <v>21</v>
      </c>
      <c r="N12" s="1" t="s">
        <v>21</v>
      </c>
      <c r="O12" s="1" t="s">
        <v>21</v>
      </c>
    </row>
    <row r="13" spans="2:15" x14ac:dyDescent="0.4">
      <c r="B13" s="1"/>
      <c r="C13" s="1">
        <v>2020</v>
      </c>
      <c r="D13" s="1">
        <v>365</v>
      </c>
      <c r="E13" s="2">
        <v>36533</v>
      </c>
      <c r="F13" s="1">
        <v>10</v>
      </c>
      <c r="G13" s="1">
        <v>100.1</v>
      </c>
      <c r="H13" s="3">
        <v>2</v>
      </c>
      <c r="I13" s="2" t="s">
        <v>19</v>
      </c>
      <c r="J13" s="1" t="s">
        <v>21</v>
      </c>
      <c r="K13" s="1" t="s">
        <v>21</v>
      </c>
      <c r="L13" s="1">
        <v>0</v>
      </c>
      <c r="M13" s="1" t="s">
        <v>21</v>
      </c>
      <c r="N13" s="1" t="s">
        <v>21</v>
      </c>
      <c r="O13" s="1" t="s">
        <v>21</v>
      </c>
    </row>
    <row r="14" spans="2:15" x14ac:dyDescent="0.4">
      <c r="I14" s="4"/>
      <c r="J14" s="5"/>
      <c r="K14" s="5"/>
      <c r="L14" s="5"/>
    </row>
    <row r="15" spans="2:15" x14ac:dyDescent="0.4">
      <c r="B15" s="1" t="s">
        <v>8</v>
      </c>
      <c r="C15" s="1"/>
      <c r="D15" s="1"/>
      <c r="E15" s="1"/>
      <c r="F15" s="1"/>
      <c r="G15" s="1"/>
      <c r="H15" s="3"/>
      <c r="I15" s="1"/>
      <c r="J15" s="1"/>
      <c r="K15" s="1"/>
      <c r="L15" s="1"/>
      <c r="M15" s="1"/>
      <c r="N15" s="1"/>
      <c r="O15" s="1"/>
    </row>
    <row r="16" spans="2:15" x14ac:dyDescent="0.4">
      <c r="B16" s="1"/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3" t="s">
        <v>6</v>
      </c>
      <c r="I16" s="1" t="s">
        <v>12</v>
      </c>
      <c r="J16" s="6" t="s">
        <v>20</v>
      </c>
      <c r="K16" s="6" t="s">
        <v>14</v>
      </c>
      <c r="L16" s="6" t="s">
        <v>15</v>
      </c>
      <c r="M16" s="6" t="s">
        <v>16</v>
      </c>
      <c r="N16" s="6" t="s">
        <v>17</v>
      </c>
      <c r="O16" s="6" t="s">
        <v>18</v>
      </c>
    </row>
    <row r="17" spans="2:16" x14ac:dyDescent="0.4">
      <c r="B17" s="1"/>
      <c r="C17" s="1">
        <v>2018</v>
      </c>
      <c r="D17" s="1">
        <v>365</v>
      </c>
      <c r="E17" s="2">
        <v>51063</v>
      </c>
      <c r="F17" s="1">
        <v>11</v>
      </c>
      <c r="G17" s="1">
        <v>139.9</v>
      </c>
      <c r="H17" s="3">
        <v>7</v>
      </c>
      <c r="I17" s="1" t="s">
        <v>19</v>
      </c>
      <c r="J17" s="1" t="s">
        <v>21</v>
      </c>
      <c r="K17" s="1" t="s">
        <v>21</v>
      </c>
      <c r="L17" s="1">
        <v>0</v>
      </c>
      <c r="M17" s="1" t="s">
        <v>21</v>
      </c>
      <c r="N17" s="1" t="s">
        <v>21</v>
      </c>
      <c r="O17" s="1" t="s">
        <v>21</v>
      </c>
    </row>
    <row r="18" spans="2:16" x14ac:dyDescent="0.4">
      <c r="B18" s="1"/>
      <c r="C18" s="1">
        <v>2019</v>
      </c>
      <c r="D18" s="1">
        <v>366</v>
      </c>
      <c r="E18" s="2">
        <v>51663</v>
      </c>
      <c r="F18" s="1">
        <v>11</v>
      </c>
      <c r="G18" s="1">
        <v>141.19999999999999</v>
      </c>
      <c r="H18" s="3">
        <v>9</v>
      </c>
      <c r="I18" s="1" t="s">
        <v>19</v>
      </c>
      <c r="J18" s="1" t="s">
        <v>21</v>
      </c>
      <c r="K18" s="1" t="s">
        <v>21</v>
      </c>
      <c r="L18" s="1">
        <v>0</v>
      </c>
      <c r="M18" s="1" t="s">
        <v>21</v>
      </c>
      <c r="N18" s="1" t="s">
        <v>21</v>
      </c>
      <c r="O18" s="1" t="s">
        <v>21</v>
      </c>
    </row>
    <row r="19" spans="2:16" x14ac:dyDescent="0.4">
      <c r="B19" s="1"/>
      <c r="C19" s="1">
        <v>2020</v>
      </c>
      <c r="D19" s="1">
        <v>365</v>
      </c>
      <c r="E19" s="2">
        <v>36919</v>
      </c>
      <c r="F19" s="1">
        <v>11</v>
      </c>
      <c r="G19" s="1">
        <v>101.1</v>
      </c>
      <c r="H19" s="3">
        <v>13</v>
      </c>
      <c r="I19" s="2" t="s">
        <v>19</v>
      </c>
      <c r="J19" s="1" t="s">
        <v>21</v>
      </c>
      <c r="K19" s="1" t="s">
        <v>21</v>
      </c>
      <c r="L19" s="1">
        <v>0</v>
      </c>
      <c r="M19" s="1" t="s">
        <v>21</v>
      </c>
      <c r="N19" s="1" t="s">
        <v>21</v>
      </c>
      <c r="O19" s="1" t="s">
        <v>21</v>
      </c>
    </row>
    <row r="20" spans="2:16" x14ac:dyDescent="0.4">
      <c r="I20" s="4"/>
      <c r="J20" s="5"/>
      <c r="K20" s="5"/>
      <c r="L20" s="5"/>
    </row>
    <row r="21" spans="2:16" x14ac:dyDescent="0.4">
      <c r="B21" s="1" t="s">
        <v>9</v>
      </c>
      <c r="C21" s="1"/>
      <c r="D21" s="1"/>
      <c r="E21" s="1"/>
      <c r="F21" s="1"/>
      <c r="G21" s="1"/>
      <c r="H21" s="3"/>
      <c r="I21" s="1"/>
      <c r="J21" s="1"/>
      <c r="K21" s="1"/>
      <c r="L21" s="1"/>
      <c r="M21" s="1"/>
      <c r="N21" s="1"/>
      <c r="O21" s="1"/>
    </row>
    <row r="22" spans="2:16" x14ac:dyDescent="0.4">
      <c r="B22" s="1"/>
      <c r="C22" s="1" t="s">
        <v>1</v>
      </c>
      <c r="D22" s="1" t="s">
        <v>2</v>
      </c>
      <c r="E22" s="1" t="s">
        <v>3</v>
      </c>
      <c r="F22" s="1" t="s">
        <v>4</v>
      </c>
      <c r="G22" s="1" t="s">
        <v>5</v>
      </c>
      <c r="H22" s="3" t="s">
        <v>6</v>
      </c>
      <c r="I22" s="1" t="s">
        <v>12</v>
      </c>
      <c r="J22" s="6" t="s">
        <v>13</v>
      </c>
      <c r="K22" s="6" t="s">
        <v>14</v>
      </c>
      <c r="L22" s="6" t="s">
        <v>15</v>
      </c>
      <c r="M22" s="6" t="s">
        <v>16</v>
      </c>
      <c r="N22" s="6" t="s">
        <v>17</v>
      </c>
      <c r="O22" s="6" t="s">
        <v>18</v>
      </c>
    </row>
    <row r="23" spans="2:16" x14ac:dyDescent="0.4">
      <c r="B23" s="1"/>
      <c r="C23" s="1">
        <v>2018</v>
      </c>
      <c r="D23" s="1">
        <v>365</v>
      </c>
      <c r="E23" s="2">
        <v>23908</v>
      </c>
      <c r="F23" s="1">
        <v>5</v>
      </c>
      <c r="G23" s="1">
        <v>65.5</v>
      </c>
      <c r="H23" s="3">
        <v>2</v>
      </c>
      <c r="I23" s="1" t="s">
        <v>19</v>
      </c>
      <c r="J23" s="1" t="s">
        <v>21</v>
      </c>
      <c r="K23" s="1" t="s">
        <v>21</v>
      </c>
      <c r="L23" s="1">
        <v>0</v>
      </c>
      <c r="M23" s="1" t="s">
        <v>21</v>
      </c>
      <c r="N23" s="1" t="s">
        <v>21</v>
      </c>
      <c r="O23" s="1" t="s">
        <v>21</v>
      </c>
    </row>
    <row r="24" spans="2:16" x14ac:dyDescent="0.4">
      <c r="B24" s="1"/>
      <c r="C24" s="1">
        <v>2019</v>
      </c>
      <c r="D24" s="1">
        <v>366</v>
      </c>
      <c r="E24" s="2">
        <v>22848</v>
      </c>
      <c r="F24" s="1">
        <v>5</v>
      </c>
      <c r="G24" s="1">
        <v>62.4</v>
      </c>
      <c r="H24" s="3">
        <v>0</v>
      </c>
      <c r="I24" s="1" t="s">
        <v>19</v>
      </c>
      <c r="J24" s="1" t="s">
        <v>21</v>
      </c>
      <c r="K24" s="1" t="s">
        <v>21</v>
      </c>
      <c r="L24" s="1">
        <v>0</v>
      </c>
      <c r="M24" s="1" t="s">
        <v>21</v>
      </c>
      <c r="N24" s="1" t="s">
        <v>21</v>
      </c>
      <c r="O24" s="1" t="s">
        <v>21</v>
      </c>
    </row>
    <row r="25" spans="2:16" x14ac:dyDescent="0.4">
      <c r="B25" s="1"/>
      <c r="C25" s="1">
        <v>2020</v>
      </c>
      <c r="D25" s="1">
        <v>365</v>
      </c>
      <c r="E25" s="2">
        <v>17057</v>
      </c>
      <c r="F25" s="1">
        <v>5</v>
      </c>
      <c r="G25" s="1">
        <v>46.7</v>
      </c>
      <c r="H25" s="3">
        <v>1</v>
      </c>
      <c r="I25" s="2" t="s">
        <v>19</v>
      </c>
      <c r="J25" s="1" t="s">
        <v>21</v>
      </c>
      <c r="K25" s="1" t="s">
        <v>21</v>
      </c>
      <c r="L25" s="1">
        <v>0</v>
      </c>
      <c r="M25" s="1" t="s">
        <v>21</v>
      </c>
      <c r="N25" s="1" t="s">
        <v>21</v>
      </c>
      <c r="O25" s="1" t="s">
        <v>21</v>
      </c>
    </row>
    <row r="26" spans="2:16" x14ac:dyDescent="0.4">
      <c r="I26" s="4"/>
      <c r="J26" s="5"/>
      <c r="K26" s="5"/>
      <c r="L26" s="5"/>
    </row>
    <row r="27" spans="2:16" x14ac:dyDescent="0.4">
      <c r="B27" s="1" t="s">
        <v>10</v>
      </c>
      <c r="C27" s="1"/>
      <c r="D27" s="1"/>
      <c r="E27" s="1"/>
      <c r="F27" s="1"/>
      <c r="G27" s="1"/>
      <c r="H27" s="3"/>
      <c r="I27" s="1"/>
      <c r="J27" s="1"/>
      <c r="K27" s="1"/>
      <c r="L27" s="1"/>
      <c r="M27" s="1"/>
      <c r="N27" s="1"/>
      <c r="O27" s="1"/>
      <c r="P27" s="1"/>
    </row>
    <row r="28" spans="2:16" x14ac:dyDescent="0.4">
      <c r="B28" s="1"/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  <c r="H28" s="3" t="s">
        <v>6</v>
      </c>
      <c r="I28" s="1" t="s">
        <v>12</v>
      </c>
      <c r="J28" s="6" t="s">
        <v>13</v>
      </c>
      <c r="K28" s="6" t="s">
        <v>14</v>
      </c>
      <c r="L28" s="6" t="s">
        <v>15</v>
      </c>
      <c r="M28" s="6" t="s">
        <v>23</v>
      </c>
      <c r="N28" s="6" t="s">
        <v>17</v>
      </c>
      <c r="O28" s="6" t="s">
        <v>18</v>
      </c>
      <c r="P28" s="6" t="s">
        <v>24</v>
      </c>
    </row>
    <row r="29" spans="2:16" x14ac:dyDescent="0.4">
      <c r="B29" s="1"/>
      <c r="C29" s="1">
        <v>2018</v>
      </c>
      <c r="D29" s="1">
        <v>365</v>
      </c>
      <c r="E29" s="2">
        <f>E5+E11+E17+E23</f>
        <v>209760</v>
      </c>
      <c r="F29" s="1">
        <v>36</v>
      </c>
      <c r="G29" s="1">
        <v>574.70000000000005</v>
      </c>
      <c r="H29" s="3">
        <f>H5+H11+H17+H23</f>
        <v>67</v>
      </c>
      <c r="I29" s="2">
        <v>73162000</v>
      </c>
      <c r="J29" s="2">
        <v>19136000</v>
      </c>
      <c r="K29" s="2">
        <v>54026000</v>
      </c>
      <c r="L29" s="1">
        <v>0</v>
      </c>
      <c r="M29" s="2">
        <v>19616300</v>
      </c>
      <c r="N29" s="2">
        <v>54026000</v>
      </c>
      <c r="O29" s="1" t="s">
        <v>21</v>
      </c>
      <c r="P29" s="8">
        <f>J29/I29</f>
        <v>0.26155654574779258</v>
      </c>
    </row>
    <row r="30" spans="2:16" x14ac:dyDescent="0.4">
      <c r="B30" s="1"/>
      <c r="C30" s="1">
        <v>2019</v>
      </c>
      <c r="D30" s="1">
        <v>366</v>
      </c>
      <c r="E30" s="2">
        <f>E6+E12+E18+E24</f>
        <v>206453</v>
      </c>
      <c r="F30" s="1">
        <v>36</v>
      </c>
      <c r="G30" s="1">
        <v>564.1</v>
      </c>
      <c r="H30" s="3">
        <f>H6+H12+H18+H24</f>
        <v>83</v>
      </c>
      <c r="I30" s="2">
        <v>76105000</v>
      </c>
      <c r="J30" s="2">
        <v>18762000</v>
      </c>
      <c r="K30" s="2">
        <v>57343000</v>
      </c>
      <c r="L30" s="1">
        <v>0</v>
      </c>
      <c r="M30" s="2">
        <v>19416000</v>
      </c>
      <c r="N30" s="2">
        <v>57343000</v>
      </c>
      <c r="O30" s="1" t="s">
        <v>21</v>
      </c>
      <c r="P30" s="8">
        <f t="shared" ref="P30:P31" si="0">J30/I30</f>
        <v>0.24652782340187898</v>
      </c>
    </row>
    <row r="31" spans="2:16" x14ac:dyDescent="0.4">
      <c r="B31" s="1"/>
      <c r="C31" s="1">
        <v>2020</v>
      </c>
      <c r="D31" s="1">
        <v>365</v>
      </c>
      <c r="E31" s="2">
        <f>E7+E13+E19+E25</f>
        <v>143100</v>
      </c>
      <c r="F31" s="1">
        <v>36</v>
      </c>
      <c r="G31" s="1">
        <v>392.1</v>
      </c>
      <c r="H31" s="1">
        <f>H7+H13+H19+H25</f>
        <v>21</v>
      </c>
      <c r="I31" s="7">
        <v>79146000</v>
      </c>
      <c r="J31" s="2">
        <v>13253000</v>
      </c>
      <c r="K31" s="2">
        <v>65893000</v>
      </c>
      <c r="L31" s="1">
        <v>0</v>
      </c>
      <c r="M31" s="2">
        <v>13521400</v>
      </c>
      <c r="N31" s="2">
        <v>65893000</v>
      </c>
      <c r="O31" s="1" t="s">
        <v>21</v>
      </c>
      <c r="P31" s="8">
        <f t="shared" si="0"/>
        <v>0.16745002906021783</v>
      </c>
    </row>
    <row r="32" spans="2:16" x14ac:dyDescent="0.4">
      <c r="B32" t="s">
        <v>22</v>
      </c>
    </row>
    <row r="33" spans="2:2" x14ac:dyDescent="0.4">
      <c r="B33" t="s">
        <v>25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</vt:lpstr>
      <vt:lpstr>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722074</dc:creator>
  <cp:lastModifiedBy>722074</cp:lastModifiedBy>
  <cp:lastPrinted>2021-10-01T08:28:09Z</cp:lastPrinted>
  <dcterms:created xsi:type="dcterms:W3CDTF">2021-07-13T00:59:11Z</dcterms:created>
  <dcterms:modified xsi:type="dcterms:W3CDTF">2021-10-13T23:40:51Z</dcterms:modified>
</cp:coreProperties>
</file>