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22071\Desktop\"/>
    </mc:Choice>
  </mc:AlternateContent>
  <bookViews>
    <workbookView xWindow="0" yWindow="45" windowWidth="10635" windowHeight="6975"/>
  </bookViews>
  <sheets>
    <sheet name="3-1市提出用（支出伝票）記入例" sheetId="8" r:id="rId1"/>
    <sheet name="3-1市提出用（支出伝票）" sheetId="1" r:id="rId2"/>
    <sheet name="3-2市提出用（担当課控）" sheetId="6" r:id="rId3"/>
    <sheet name="3-3取扱店控" sheetId="7" r:id="rId4"/>
  </sheets>
  <definedNames>
    <definedName name="_xlnm.Print_Area" localSheetId="1">'3-1市提出用（支出伝票）'!$A$1:$S$55</definedName>
    <definedName name="_xlnm.Print_Area" localSheetId="0">'3-1市提出用（支出伝票）記入例'!$A$1:$S$55</definedName>
    <definedName name="_xlnm.Print_Area" localSheetId="2">'3-2市提出用（担当課控）'!$A$1:$S$55</definedName>
    <definedName name="_xlnm.Print_Area" localSheetId="3">'3-3取扱店控'!$A$1:$S$55</definedName>
  </definedNames>
  <calcPr calcId="162913"/>
</workbook>
</file>

<file path=xl/calcChain.xml><?xml version="1.0" encoding="utf-8"?>
<calcChain xmlns="http://schemas.openxmlformats.org/spreadsheetml/2006/main">
  <c r="N29" i="8" l="1"/>
  <c r="K29" i="8"/>
  <c r="H29" i="8"/>
  <c r="E29" i="8"/>
  <c r="B29" i="8"/>
  <c r="Q27" i="8"/>
  <c r="Q25" i="8"/>
  <c r="P16" i="8"/>
  <c r="N16" i="8"/>
  <c r="L16" i="8"/>
  <c r="J16" i="8"/>
  <c r="H16" i="8"/>
  <c r="F16" i="8"/>
  <c r="D16" i="8"/>
  <c r="B16" i="8"/>
  <c r="R14" i="8"/>
  <c r="R29" i="8" l="1"/>
  <c r="R32" i="8" s="1"/>
  <c r="R33" i="8" s="1"/>
  <c r="R34" i="8" s="1"/>
  <c r="S16" i="8"/>
  <c r="R20" i="8" s="1"/>
  <c r="R21" i="8" s="1"/>
  <c r="R22" i="8" s="1"/>
  <c r="J14" i="7"/>
  <c r="H14" i="7"/>
  <c r="P2" i="7"/>
  <c r="F14" i="6"/>
  <c r="F14" i="7"/>
  <c r="F16" i="7" s="1"/>
  <c r="N7" i="6"/>
  <c r="G50" i="6"/>
  <c r="G50" i="7" s="1"/>
  <c r="G52" i="6"/>
  <c r="G52" i="7" s="1"/>
  <c r="G48" i="6"/>
  <c r="G48" i="7" s="1"/>
  <c r="A5" i="7"/>
  <c r="N7" i="7"/>
  <c r="A5" i="6"/>
  <c r="P2" i="6"/>
  <c r="L2" i="6"/>
  <c r="E27" i="6"/>
  <c r="E27" i="7" s="1"/>
  <c r="E29" i="7" s="1"/>
  <c r="H27" i="6"/>
  <c r="H27" i="7" s="1"/>
  <c r="H29" i="7" s="1"/>
  <c r="K27" i="6"/>
  <c r="K27" i="7" s="1"/>
  <c r="K29" i="7" s="1"/>
  <c r="N27" i="6"/>
  <c r="N29" i="6" s="1"/>
  <c r="B27" i="6"/>
  <c r="B29" i="6" s="1"/>
  <c r="E25" i="6"/>
  <c r="E25" i="7" s="1"/>
  <c r="H25" i="6"/>
  <c r="H25" i="7" s="1"/>
  <c r="K25" i="6"/>
  <c r="K25" i="7" s="1"/>
  <c r="N25" i="6"/>
  <c r="N25" i="7" s="1"/>
  <c r="B25" i="6"/>
  <c r="B25" i="7" s="1"/>
  <c r="D14" i="6"/>
  <c r="D14" i="7" s="1"/>
  <c r="D16" i="7" s="1"/>
  <c r="H14" i="6"/>
  <c r="J14" i="6"/>
  <c r="J16" i="7" s="1"/>
  <c r="L14" i="6"/>
  <c r="N14" i="6"/>
  <c r="H16" i="6"/>
  <c r="L14" i="7"/>
  <c r="L16" i="7" s="1"/>
  <c r="N16" i="6"/>
  <c r="P14" i="6"/>
  <c r="P16" i="6" s="1"/>
  <c r="B14" i="6"/>
  <c r="K29" i="6"/>
  <c r="E29" i="6"/>
  <c r="B16" i="1"/>
  <c r="Q27" i="1"/>
  <c r="R14" i="1"/>
  <c r="Q25" i="1"/>
  <c r="P16" i="1"/>
  <c r="J39" i="8" l="1"/>
  <c r="F16" i="6"/>
  <c r="H29" i="6"/>
  <c r="N27" i="7"/>
  <c r="N29" i="7" s="1"/>
  <c r="Q25" i="7"/>
  <c r="B27" i="7"/>
  <c r="B29" i="7" s="1"/>
  <c r="Q25" i="6"/>
  <c r="R29" i="6"/>
  <c r="Q27" i="6"/>
  <c r="P14" i="7"/>
  <c r="P16" i="7" s="1"/>
  <c r="N14" i="7"/>
  <c r="N16" i="7" s="1"/>
  <c r="L16" i="6"/>
  <c r="J16" i="6"/>
  <c r="H16" i="7"/>
  <c r="R14" i="6"/>
  <c r="D16" i="6"/>
  <c r="B14" i="7"/>
  <c r="B16" i="6"/>
  <c r="R29" i="7" l="1"/>
  <c r="Q27" i="7"/>
  <c r="S16" i="6"/>
  <c r="B16" i="7"/>
  <c r="S16" i="7" s="1"/>
  <c r="R14" i="7"/>
  <c r="N29" i="1"/>
  <c r="K29" i="1"/>
  <c r="H29" i="1"/>
  <c r="E29" i="1"/>
  <c r="B29" i="1"/>
  <c r="N16" i="1"/>
  <c r="L16" i="1"/>
  <c r="J16" i="1"/>
  <c r="H16" i="1"/>
  <c r="F16" i="1"/>
  <c r="D16" i="1"/>
  <c r="S16" i="1" l="1"/>
  <c r="R20" i="1" s="1"/>
  <c r="R29" i="1"/>
  <c r="R32" i="1" s="1"/>
  <c r="R21" i="1" l="1"/>
  <c r="R20" i="6"/>
  <c r="R33" i="1"/>
  <c r="R32" i="6"/>
  <c r="R20" i="7" l="1"/>
  <c r="R22" i="1"/>
  <c r="R21" i="6"/>
  <c r="R21" i="7" s="1"/>
  <c r="R32" i="7"/>
  <c r="R34" i="1"/>
  <c r="R33" i="6"/>
  <c r="R33" i="7" s="1"/>
  <c r="J39" i="1" l="1"/>
  <c r="R22" i="6"/>
  <c r="R22" i="7"/>
  <c r="R34" i="6"/>
  <c r="J39" i="6" s="1"/>
  <c r="R34" i="7"/>
  <c r="J39" i="7" l="1"/>
</calcChain>
</file>

<file path=xl/sharedStrings.xml><?xml version="1.0" encoding="utf-8"?>
<sst xmlns="http://schemas.openxmlformats.org/spreadsheetml/2006/main" count="270" uniqueCount="64">
  <si>
    <t>取扱店番号</t>
    <rPh sb="0" eb="2">
      <t>トリアツカイ</t>
    </rPh>
    <rPh sb="2" eb="3">
      <t>テン</t>
    </rPh>
    <rPh sb="3" eb="5">
      <t>バンゴウ</t>
    </rPh>
    <phoneticPr fontId="2"/>
  </si>
  <si>
    <t>受領箱数</t>
    <rPh sb="0" eb="2">
      <t>ジュリョウ</t>
    </rPh>
    <rPh sb="2" eb="3">
      <t>ハコ</t>
    </rPh>
    <rPh sb="3" eb="4">
      <t>スウ</t>
    </rPh>
    <phoneticPr fontId="2"/>
  </si>
  <si>
    <t>ミニ袋</t>
    <rPh sb="2" eb="3">
      <t>フクロ</t>
    </rPh>
    <phoneticPr fontId="2"/>
  </si>
  <si>
    <t>小　袋</t>
    <rPh sb="0" eb="1">
      <t>ショウ</t>
    </rPh>
    <rPh sb="2" eb="3">
      <t>フクロ</t>
    </rPh>
    <phoneticPr fontId="2"/>
  </si>
  <si>
    <t>中　袋</t>
    <rPh sb="0" eb="1">
      <t>ナカ</t>
    </rPh>
    <rPh sb="2" eb="3">
      <t>フクロ</t>
    </rPh>
    <phoneticPr fontId="2"/>
  </si>
  <si>
    <t>大　袋</t>
    <rPh sb="0" eb="1">
      <t>ダイ</t>
    </rPh>
    <rPh sb="2" eb="3">
      <t>フクロ</t>
    </rPh>
    <phoneticPr fontId="2"/>
  </si>
  <si>
    <t>合　計</t>
    <rPh sb="0" eb="1">
      <t>ゴウ</t>
    </rPh>
    <rPh sb="2" eb="3">
      <t>ケイ</t>
    </rPh>
    <phoneticPr fontId="2"/>
  </si>
  <si>
    <t>　　上記のとおり請求いたします。</t>
    <rPh sb="2" eb="4">
      <t>ジョウキ</t>
    </rPh>
    <rPh sb="8" eb="10">
      <t>セイキュウ</t>
    </rPh>
    <phoneticPr fontId="2"/>
  </si>
  <si>
    <t>羽　村　市　長　　殿</t>
    <rPh sb="0" eb="1">
      <t>ハネ</t>
    </rPh>
    <rPh sb="2" eb="3">
      <t>ムラ</t>
    </rPh>
    <rPh sb="4" eb="5">
      <t>シ</t>
    </rPh>
    <rPh sb="6" eb="7">
      <t>チョウ</t>
    </rPh>
    <rPh sb="9" eb="10">
      <t>ドノ</t>
    </rPh>
    <phoneticPr fontId="2"/>
  </si>
  <si>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</si>
  <si>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処理手数料</t>
    <rPh sb="0" eb="2">
      <t>ショリ</t>
    </rPh>
    <rPh sb="2" eb="4">
      <t>テスウ</t>
    </rPh>
    <rPh sb="4" eb="5">
      <t>リョウ</t>
    </rPh>
    <phoneticPr fontId="2"/>
  </si>
  <si>
    <t>　（市指定収集袋）</t>
    <rPh sb="2" eb="3">
      <t>シ</t>
    </rPh>
    <rPh sb="3" eb="5">
      <t>シテイ</t>
    </rPh>
    <rPh sb="5" eb="7">
      <t>シュウシュウ</t>
    </rPh>
    <rPh sb="7" eb="8">
      <t>フクロ</t>
    </rPh>
    <phoneticPr fontId="2"/>
  </si>
  <si>
    <t>　（廃棄物処理券）</t>
    <rPh sb="2" eb="5">
      <t>ハイキブツ</t>
    </rPh>
    <rPh sb="5" eb="7">
      <t>ショリ</t>
    </rPh>
    <rPh sb="7" eb="8">
      <t>ケン</t>
    </rPh>
    <phoneticPr fontId="2"/>
  </si>
  <si>
    <t>種　類</t>
    <rPh sb="0" eb="1">
      <t>タネ</t>
    </rPh>
    <rPh sb="2" eb="3">
      <t>タグイ</t>
    </rPh>
    <phoneticPr fontId="2"/>
  </si>
  <si>
    <t>燃やせるごみ</t>
    <rPh sb="0" eb="1">
      <t>モ</t>
    </rPh>
    <phoneticPr fontId="2"/>
  </si>
  <si>
    <t>燃やせないごみ</t>
    <rPh sb="0" eb="1">
      <t>モ</t>
    </rPh>
    <phoneticPr fontId="2"/>
  </si>
  <si>
    <t>預託枚数</t>
    <rPh sb="0" eb="2">
      <t>ヨタク</t>
    </rPh>
    <rPh sb="2" eb="4">
      <t>マイスウ</t>
    </rPh>
    <phoneticPr fontId="2"/>
  </si>
  <si>
    <t>円</t>
    <rPh sb="0" eb="1">
      <t>エン</t>
    </rPh>
    <phoneticPr fontId="2"/>
  </si>
  <si>
    <t>種類（ア）</t>
    <rPh sb="0" eb="1">
      <t>タネ</t>
    </rPh>
    <rPh sb="1" eb="2">
      <t>タグイ</t>
    </rPh>
    <phoneticPr fontId="2"/>
  </si>
  <si>
    <t>交付枚数
（イ）</t>
    <rPh sb="0" eb="2">
      <t>コウフ</t>
    </rPh>
    <rPh sb="2" eb="4">
      <t>マイスウ</t>
    </rPh>
    <phoneticPr fontId="2"/>
  </si>
  <si>
    <t>②</t>
    <phoneticPr fontId="2"/>
  </si>
  <si>
    <t>（ア）×（イ）</t>
  </si>
  <si>
    <t>羽村市収納事務等受託者</t>
    <rPh sb="0" eb="3">
      <t>ハ</t>
    </rPh>
    <rPh sb="3" eb="5">
      <t>シュウノウ</t>
    </rPh>
    <rPh sb="5" eb="7">
      <t>ジム</t>
    </rPh>
    <rPh sb="7" eb="8">
      <t>トウ</t>
    </rPh>
    <rPh sb="8" eb="10">
      <t>ジュタク</t>
    </rPh>
    <rPh sb="10" eb="11">
      <t>シャ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</si>
  <si>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</si>
  <si>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社　名（商　号）</t>
    <rPh sb="0" eb="1">
      <t>シャ</t>
    </rPh>
    <rPh sb="2" eb="3">
      <t>ナ</t>
    </rPh>
    <rPh sb="4" eb="5">
      <t>ショウ</t>
    </rPh>
    <rPh sb="6" eb="7">
      <t>ゴウ</t>
    </rPh>
    <phoneticPr fontId="2"/>
  </si>
  <si>
    <t>定額分　</t>
    <rPh sb="0" eb="2">
      <t>テイガク</t>
    </rPh>
    <rPh sb="2" eb="3">
      <t>ブン</t>
    </rPh>
    <phoneticPr fontId="2"/>
  </si>
  <si>
    <t>定率分　①×0.1　　</t>
    <rPh sb="0" eb="1">
      <t>サダム</t>
    </rPh>
    <rPh sb="1" eb="2">
      <t>リツ</t>
    </rPh>
    <rPh sb="2" eb="3">
      <t>ブン</t>
    </rPh>
    <phoneticPr fontId="2"/>
  </si>
  <si>
    <t>Ａ＋Ｂ＋Ｃ＝Ｄ</t>
    <phoneticPr fontId="2"/>
  </si>
  <si>
    <t>定率分　②×0.1　　</t>
    <rPh sb="0" eb="1">
      <t>サダム</t>
    </rPh>
    <rPh sb="1" eb="2">
      <t>リツ</t>
    </rPh>
    <rPh sb="2" eb="3">
      <t>ブン</t>
    </rPh>
    <phoneticPr fontId="2"/>
  </si>
  <si>
    <t>委託料請求金額　Ｄ＋Ｈ</t>
    <rPh sb="0" eb="2">
      <t>イタク</t>
    </rPh>
    <rPh sb="2" eb="3">
      <t>リョウ</t>
    </rPh>
    <rPh sb="3" eb="5">
      <t>セイキュウ</t>
    </rPh>
    <rPh sb="5" eb="7">
      <t>キンガク</t>
    </rPh>
    <phoneticPr fontId="2"/>
  </si>
  <si>
    <t>報告日</t>
    <rPh sb="0" eb="2">
      <t>ホウコク</t>
    </rPh>
    <rPh sb="2" eb="3">
      <t>ビ</t>
    </rPh>
    <phoneticPr fontId="2"/>
  </si>
  <si>
    <t>請求日</t>
    <rPh sb="0" eb="2">
      <t>セイキュウ</t>
    </rPh>
    <rPh sb="2" eb="3">
      <t>ビ</t>
    </rPh>
    <phoneticPr fontId="2"/>
  </si>
  <si>
    <t>一般廃棄物処理手数料を納付した日</t>
    <rPh sb="0" eb="2">
      <t>イッパン</t>
    </rPh>
    <rPh sb="2" eb="5">
      <t>ハイキブツ</t>
    </rPh>
    <rPh sb="5" eb="7">
      <t>ショリ</t>
    </rPh>
    <rPh sb="7" eb="9">
      <t>テスウ</t>
    </rPh>
    <rPh sb="9" eb="10">
      <t>リョウ</t>
    </rPh>
    <rPh sb="11" eb="13">
      <t>ノウフ</t>
    </rPh>
    <rPh sb="15" eb="16">
      <t>ヒ</t>
    </rPh>
    <phoneticPr fontId="2"/>
  </si>
  <si>
    <t>（ア）</t>
    <phoneticPr fontId="2"/>
  </si>
  <si>
    <t>（イ）</t>
    <phoneticPr fontId="2"/>
  </si>
  <si>
    <t>①</t>
    <phoneticPr fontId="2"/>
  </si>
  <si>
    <t>（ア）×（イ）</t>
    <phoneticPr fontId="2"/>
  </si>
  <si>
    <t>Ａ</t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</si>
  <si>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</si>
  <si>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</si>
  <si>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</si>
  <si>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</si>
  <si>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</si>
  <si>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委託料　Ｄ市指定収集袋分　　</t>
    <rPh sb="0" eb="2">
      <t>イタク</t>
    </rPh>
    <rPh sb="2" eb="3">
      <t>リョウ</t>
    </rPh>
    <rPh sb="5" eb="6">
      <t>シ</t>
    </rPh>
    <rPh sb="6" eb="8">
      <t>シテイ</t>
    </rPh>
    <rPh sb="8" eb="10">
      <t>シュウシュウ</t>
    </rPh>
    <rPh sb="10" eb="11">
      <t>フクロ</t>
    </rPh>
    <rPh sb="11" eb="12">
      <t>ブン</t>
    </rPh>
    <phoneticPr fontId="2"/>
  </si>
  <si>
    <t>委託料　Ｈ廃棄物処理券分　　</t>
    <rPh sb="0" eb="2">
      <t>イタク</t>
    </rPh>
    <rPh sb="2" eb="3">
      <t>リョウ</t>
    </rPh>
    <rPh sb="5" eb="8">
      <t>ハイキブツ</t>
    </rPh>
    <rPh sb="8" eb="10">
      <t>ショリ</t>
    </rPh>
    <rPh sb="10" eb="11">
      <t>ケン</t>
    </rPh>
    <rPh sb="11" eb="12">
      <t>ブン</t>
    </rPh>
    <phoneticPr fontId="2"/>
  </si>
  <si>
    <t>Ｅ＋Ｆ＋Ｇ＝Ｈ</t>
    <phoneticPr fontId="2"/>
  </si>
  <si>
    <t>羽村市一般廃棄物処理手数料報告書</t>
    <rPh sb="0" eb="3">
      <t>ハ</t>
    </rPh>
    <rPh sb="3" eb="5">
      <t>イッパン</t>
    </rPh>
    <rPh sb="5" eb="8">
      <t>ハイキブツ</t>
    </rPh>
    <rPh sb="8" eb="10">
      <t>ショリ</t>
    </rPh>
    <rPh sb="10" eb="13">
      <t>テスウリョウ</t>
    </rPh>
    <rPh sb="13" eb="15">
      <t>ホウコク</t>
    </rPh>
    <rPh sb="15" eb="16">
      <t>ショ</t>
    </rPh>
    <phoneticPr fontId="2"/>
  </si>
  <si>
    <t>羽村市一般廃棄物処理手数料収納事務等委託料請求書</t>
    <rPh sb="0" eb="3">
      <t>ハ</t>
    </rPh>
    <rPh sb="3" eb="5">
      <t>イッパン</t>
    </rPh>
    <rPh sb="5" eb="8">
      <t>ハイキブツ</t>
    </rPh>
    <rPh sb="8" eb="10">
      <t>ショリ</t>
    </rPh>
    <rPh sb="10" eb="13">
      <t>テスウリョウ</t>
    </rPh>
    <rPh sb="13" eb="15">
      <t>シュウノウ</t>
    </rPh>
    <rPh sb="15" eb="17">
      <t>ジム</t>
    </rPh>
    <rPh sb="17" eb="18">
      <t>トウ</t>
    </rPh>
    <rPh sb="18" eb="20">
      <t>イタク</t>
    </rPh>
    <rPh sb="20" eb="21">
      <t>リョウ</t>
    </rPh>
    <rPh sb="21" eb="24">
      <t>セイキュウショ</t>
    </rPh>
    <phoneticPr fontId="2"/>
  </si>
  <si>
    <t>　</t>
    <phoneticPr fontId="2"/>
  </si>
  <si>
    <t>１箱当た
りの金額</t>
    <rPh sb="1" eb="2">
      <t>ハコ</t>
    </rPh>
    <rPh sb="2" eb="3">
      <t>ア</t>
    </rPh>
    <rPh sb="7" eb="9">
      <t>キンガク</t>
    </rPh>
    <phoneticPr fontId="2"/>
  </si>
  <si>
    <r>
      <t xml:space="preserve">令和　　 </t>
    </r>
    <r>
      <rPr>
        <b/>
        <sz val="12"/>
        <color indexed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年　 　　月　　 　日</t>
    </r>
    <rPh sb="0" eb="2">
      <t>レイワ</t>
    </rPh>
    <rPh sb="6" eb="7">
      <t>ネン</t>
    </rPh>
    <rPh sb="11" eb="12">
      <t>ツキ</t>
    </rPh>
    <rPh sb="16" eb="17">
      <t>ヒ</t>
    </rPh>
    <phoneticPr fontId="2"/>
  </si>
  <si>
    <t>消費税　Ｂ×0.1（1円未満切捨て）</t>
    <rPh sb="0" eb="3">
      <t>ショウヒゼイ</t>
    </rPh>
    <rPh sb="11" eb="12">
      <t>エン</t>
    </rPh>
    <rPh sb="12" eb="14">
      <t>ミマン</t>
    </rPh>
    <rPh sb="14" eb="16">
      <t>キリス</t>
    </rPh>
    <phoneticPr fontId="2"/>
  </si>
  <si>
    <t>消費税　Ｆ×0.1（1円未満切捨て）</t>
    <rPh sb="0" eb="3">
      <t>ショウヒゼイ</t>
    </rPh>
    <rPh sb="11" eb="12">
      <t>エン</t>
    </rPh>
    <rPh sb="12" eb="14">
      <t>ミマン</t>
    </rPh>
    <rPh sb="14" eb="16">
      <t>キリス</t>
    </rPh>
    <phoneticPr fontId="2"/>
  </si>
  <si>
    <t>代表者（氏名）                                   印</t>
    <rPh sb="0" eb="3">
      <t>ダイヒョウシャ</t>
    </rPh>
    <rPh sb="4" eb="6">
      <t>シメイ</t>
    </rPh>
    <rPh sb="42" eb="43">
      <t>イン</t>
    </rPh>
    <phoneticPr fontId="2"/>
  </si>
  <si>
    <t>3-1 市提出用（支出伝票）</t>
    <rPh sb="4" eb="5">
      <t>シ</t>
    </rPh>
    <rPh sb="5" eb="8">
      <t>テイシュツヨウ</t>
    </rPh>
    <rPh sb="9" eb="11">
      <t>シシュツ</t>
    </rPh>
    <rPh sb="11" eb="13">
      <t>デンピョウ</t>
    </rPh>
    <phoneticPr fontId="2"/>
  </si>
  <si>
    <t>3-2 市提出用（担当課控）</t>
    <phoneticPr fontId="2"/>
  </si>
  <si>
    <t>3-3 取扱店控</t>
    <rPh sb="4" eb="7">
      <t>トリアツカイテン</t>
    </rPh>
    <rPh sb="7" eb="8">
      <t>ヒカ</t>
    </rPh>
    <phoneticPr fontId="2"/>
  </si>
  <si>
    <r>
      <t xml:space="preserve">（　令和4  年　  5  </t>
    </r>
    <r>
      <rPr>
        <sz val="12"/>
        <rFont val="ＭＳ 明朝"/>
        <family val="1"/>
        <charset val="128"/>
      </rPr>
      <t>月分）</t>
    </r>
    <rPh sb="2" eb="4">
      <t>レイワ</t>
    </rPh>
    <rPh sb="7" eb="8">
      <t>ネン</t>
    </rPh>
    <rPh sb="14" eb="15">
      <t>ツキ</t>
    </rPh>
    <rPh sb="15" eb="16">
      <t>ブン</t>
    </rPh>
    <phoneticPr fontId="2"/>
  </si>
  <si>
    <t>所　在　地　羽村市〇〇〇</t>
    <rPh sb="0" eb="1">
      <t>トコロ</t>
    </rPh>
    <rPh sb="2" eb="3">
      <t>ザイ</t>
    </rPh>
    <rPh sb="4" eb="5">
      <t>チ</t>
    </rPh>
    <rPh sb="6" eb="9">
      <t>ハムラシ</t>
    </rPh>
    <phoneticPr fontId="2"/>
  </si>
  <si>
    <t>社　名（商　号）〇〇〇株式会社</t>
    <rPh sb="0" eb="1">
      <t>シャ</t>
    </rPh>
    <rPh sb="2" eb="3">
      <t>ナ</t>
    </rPh>
    <rPh sb="4" eb="5">
      <t>ショウ</t>
    </rPh>
    <rPh sb="6" eb="7">
      <t>ゴウ</t>
    </rPh>
    <rPh sb="11" eb="15">
      <t>カブシキガイシャ</t>
    </rPh>
    <phoneticPr fontId="2"/>
  </si>
  <si>
    <t>代表者（氏名） 〇〇　〇〇                         印</t>
    <rPh sb="0" eb="3">
      <t>ダイヒョウシャ</t>
    </rPh>
    <rPh sb="4" eb="6">
      <t>シメイ</t>
    </rPh>
    <rPh sb="38" eb="39">
      <t>イン</t>
    </rPh>
    <phoneticPr fontId="2"/>
  </si>
  <si>
    <t>〇〇</t>
    <phoneticPr fontId="2"/>
  </si>
  <si>
    <r>
      <t xml:space="preserve">（　令和    年　    </t>
    </r>
    <r>
      <rPr>
        <b/>
        <sz val="12"/>
        <color indexed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月分）</t>
    </r>
    <rPh sb="2" eb="4">
      <t>レイワ</t>
    </rPh>
    <rPh sb="8" eb="9">
      <t>ネン</t>
    </rPh>
    <rPh sb="15" eb="16">
      <t>ツキ</t>
    </rPh>
    <rPh sb="16" eb="17">
      <t>ブン</t>
    </rPh>
    <phoneticPr fontId="2"/>
  </si>
  <si>
    <r>
      <t xml:space="preserve">令和　　4 </t>
    </r>
    <r>
      <rPr>
        <b/>
        <sz val="12"/>
        <color indexed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年　 4　月　〇　日</t>
    </r>
    <rPh sb="0" eb="2">
      <t>レイワ</t>
    </rPh>
    <rPh sb="7" eb="8">
      <t>ネン</t>
    </rPh>
    <rPh sb="12" eb="13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</si>
</sst>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箱&quot;"/>
    <numFmt numFmtId="177" formatCode="0&quot;円&quot;&quot;券&quot;"/>
    <numFmt numFmtId="178" formatCode="#,###&quot;円&quot;"/>
    <numFmt numFmtId="179" formatCode="General&quot;箱&quot;;0;&quot;箱&quot;"/>
    <numFmt numFmtId="180" formatCode="General&quot;枚&quot;;0;&quot;枚&quot;"/>
    <numFmt numFmtId="181" formatCode="0&quot;円&quot;"/>
    <numFmt numFmtId="182" formatCode="0&quot;枚&quot;"/>
    <numFmt numFmtId="183" formatCode="General&quot;枚&quot;;\ ;&quot;枚&quot;"/>
    <numFmt numFmtId="184" formatCode="General&quot; &quot;;0;&quot; 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2"/>
      <color indexed="12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vertical="center" shrinkToFit="1"/>
    </xf>
    <xf numFmtId="0" fontId="3" fillId="0" borderId="0" xfId="0" applyFont="1" applyBorder="1" applyAlignment="1"/>
    <xf numFmtId="0" fontId="4" fillId="0" borderId="8" xfId="0" applyFont="1" applyBorder="1" applyAlignment="1"/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 applyAlignment="1">
      <alignment horizontal="right"/>
    </xf>
    <xf numFmtId="0" fontId="3" fillId="0" borderId="14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/>
    <xf numFmtId="0" fontId="4" fillId="0" borderId="2" xfId="0" applyFont="1" applyBorder="1" applyAlignment="1"/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0" xfId="0" applyFont="1" applyAlignment="1"/>
    <xf numFmtId="0" fontId="5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/>
    <xf numFmtId="0" fontId="5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4" fillId="0" borderId="12" xfId="0" applyFont="1" applyBorder="1" applyAlignment="1"/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178" fontId="3" fillId="0" borderId="9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1" fontId="17" fillId="0" borderId="9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79" fontId="3" fillId="0" borderId="3" xfId="0" applyNumberFormat="1" applyFont="1" applyBorder="1" applyAlignment="1" applyProtection="1">
      <alignment horizontal="right"/>
      <protection locked="0"/>
    </xf>
    <xf numFmtId="179" fontId="3" fillId="0" borderId="5" xfId="0" applyNumberFormat="1" applyFont="1" applyBorder="1" applyAlignment="1" applyProtection="1">
      <alignment horizontal="right"/>
      <protection locked="0"/>
    </xf>
    <xf numFmtId="179" fontId="3" fillId="0" borderId="12" xfId="0" applyNumberFormat="1" applyFont="1" applyBorder="1" applyAlignment="1" applyProtection="1">
      <alignment horizontal="right"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178" fontId="4" fillId="0" borderId="3" xfId="0" applyNumberFormat="1" applyFont="1" applyBorder="1" applyAlignment="1"/>
    <xf numFmtId="178" fontId="4" fillId="0" borderId="5" xfId="0" applyNumberFormat="1" applyFont="1" applyBorder="1" applyAlignment="1"/>
    <xf numFmtId="178" fontId="4" fillId="0" borderId="2" xfId="0" applyNumberFormat="1" applyFont="1" applyBorder="1" applyAlignment="1"/>
    <xf numFmtId="178" fontId="4" fillId="0" borderId="8" xfId="0" applyNumberFormat="1" applyFont="1" applyBorder="1" applyAlignment="1"/>
    <xf numFmtId="178" fontId="4" fillId="0" borderId="12" xfId="0" applyNumberFormat="1" applyFont="1" applyBorder="1" applyAlignment="1"/>
    <xf numFmtId="178" fontId="4" fillId="0" borderId="11" xfId="0" applyNumberFormat="1" applyFont="1" applyBorder="1" applyAlignment="1"/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81" fontId="3" fillId="0" borderId="5" xfId="0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17" fillId="0" borderId="9" xfId="0" applyNumberFormat="1" applyFont="1" applyBorder="1" applyAlignment="1">
      <alignment horizontal="right"/>
    </xf>
    <xf numFmtId="178" fontId="17" fillId="0" borderId="14" xfId="0" applyNumberFormat="1" applyFont="1" applyBorder="1" applyAlignment="1">
      <alignment horizontal="right"/>
    </xf>
    <xf numFmtId="180" fontId="3" fillId="0" borderId="3" xfId="0" applyNumberFormat="1" applyFont="1" applyBorder="1" applyAlignment="1" applyProtection="1">
      <alignment horizontal="right"/>
      <protection locked="0"/>
    </xf>
    <xf numFmtId="180" fontId="3" fillId="0" borderId="4" xfId="0" applyNumberFormat="1" applyFont="1" applyBorder="1" applyAlignment="1" applyProtection="1">
      <alignment horizontal="right"/>
      <protection locked="0"/>
    </xf>
    <xf numFmtId="180" fontId="3" fillId="0" borderId="5" xfId="0" applyNumberFormat="1" applyFont="1" applyBorder="1" applyAlignment="1" applyProtection="1">
      <alignment horizontal="right"/>
      <protection locked="0"/>
    </xf>
    <xf numFmtId="180" fontId="3" fillId="0" borderId="12" xfId="0" applyNumberFormat="1" applyFont="1" applyBorder="1" applyAlignment="1" applyProtection="1">
      <alignment horizontal="right"/>
      <protection locked="0"/>
    </xf>
    <xf numFmtId="180" fontId="3" fillId="0" borderId="1" xfId="0" applyNumberFormat="1" applyFont="1" applyBorder="1" applyAlignment="1" applyProtection="1">
      <alignment horizontal="right"/>
      <protection locked="0"/>
    </xf>
    <xf numFmtId="180" fontId="3" fillId="0" borderId="11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83" fontId="3" fillId="0" borderId="3" xfId="0" applyNumberFormat="1" applyFont="1" applyBorder="1" applyAlignment="1" applyProtection="1">
      <alignment horizontal="right"/>
      <protection locked="0"/>
    </xf>
    <xf numFmtId="183" fontId="3" fillId="0" borderId="4" xfId="0" applyNumberFormat="1" applyFont="1" applyBorder="1" applyAlignment="1" applyProtection="1">
      <alignment horizontal="right"/>
      <protection locked="0"/>
    </xf>
    <xf numFmtId="183" fontId="3" fillId="0" borderId="5" xfId="0" applyNumberFormat="1" applyFont="1" applyBorder="1" applyAlignment="1" applyProtection="1">
      <alignment horizontal="right"/>
      <protection locked="0"/>
    </xf>
    <xf numFmtId="183" fontId="3" fillId="0" borderId="12" xfId="0" applyNumberFormat="1" applyFont="1" applyBorder="1" applyAlignment="1" applyProtection="1">
      <alignment horizontal="right"/>
      <protection locked="0"/>
    </xf>
    <xf numFmtId="183" fontId="3" fillId="0" borderId="1" xfId="0" applyNumberFormat="1" applyFont="1" applyBorder="1" applyAlignment="1" applyProtection="1">
      <alignment horizontal="right"/>
      <protection locked="0"/>
    </xf>
    <xf numFmtId="183" fontId="3" fillId="0" borderId="11" xfId="0" applyNumberFormat="1" applyFont="1" applyBorder="1" applyAlignment="1" applyProtection="1">
      <alignment horizontal="right"/>
      <protection locked="0"/>
    </xf>
    <xf numFmtId="182" fontId="3" fillId="0" borderId="3" xfId="0" applyNumberFormat="1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5" xfId="0" applyNumberFormat="1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0" fontId="13" fillId="0" borderId="0" xfId="0" applyFont="1" applyAlignment="1"/>
    <xf numFmtId="0" fontId="13" fillId="0" borderId="8" xfId="0" applyFont="1" applyBorder="1" applyAlignment="1"/>
    <xf numFmtId="178" fontId="3" fillId="0" borderId="3" xfId="0" applyNumberFormat="1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81" fontId="3" fillId="0" borderId="4" xfId="0" applyNumberFormat="1" applyFont="1" applyBorder="1" applyAlignment="1">
      <alignment horizontal="right"/>
    </xf>
    <xf numFmtId="181" fontId="3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81" fontId="3" fillId="0" borderId="9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/>
    <xf numFmtId="178" fontId="19" fillId="0" borderId="9" xfId="0" applyNumberFormat="1" applyFont="1" applyBorder="1" applyAlignment="1">
      <alignment horizontal="right"/>
    </xf>
    <xf numFmtId="178" fontId="19" fillId="0" borderId="10" xfId="0" applyNumberFormat="1" applyFont="1" applyBorder="1" applyAlignment="1">
      <alignment horizontal="right"/>
    </xf>
    <xf numFmtId="178" fontId="19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8" xfId="0" applyFont="1" applyBorder="1" applyAlignment="1"/>
    <xf numFmtId="0" fontId="4" fillId="0" borderId="10" xfId="0" applyFont="1" applyBorder="1" applyAlignment="1">
      <alignment vertical="center"/>
    </xf>
    <xf numFmtId="180" fontId="3" fillId="0" borderId="3" xfId="0" applyNumberFormat="1" applyFont="1" applyBorder="1" applyAlignment="1" applyProtection="1">
      <alignment horizontal="right"/>
    </xf>
    <xf numFmtId="180" fontId="3" fillId="0" borderId="4" xfId="0" applyNumberFormat="1" applyFont="1" applyBorder="1" applyAlignment="1" applyProtection="1">
      <alignment horizontal="right"/>
    </xf>
    <xf numFmtId="180" fontId="3" fillId="0" borderId="5" xfId="0" applyNumberFormat="1" applyFont="1" applyBorder="1" applyAlignment="1" applyProtection="1">
      <alignment horizontal="right"/>
    </xf>
    <xf numFmtId="180" fontId="3" fillId="0" borderId="12" xfId="0" applyNumberFormat="1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right"/>
    </xf>
    <xf numFmtId="180" fontId="3" fillId="0" borderId="11" xfId="0" applyNumberFormat="1" applyFont="1" applyBorder="1" applyAlignment="1" applyProtection="1">
      <alignment horizontal="right"/>
    </xf>
    <xf numFmtId="0" fontId="4" fillId="0" borderId="6" xfId="0" applyFont="1" applyBorder="1" applyAlignment="1">
      <alignment vertical="center"/>
    </xf>
    <xf numFmtId="183" fontId="3" fillId="0" borderId="3" xfId="0" applyNumberFormat="1" applyFont="1" applyBorder="1" applyAlignment="1" applyProtection="1">
      <alignment horizontal="right"/>
    </xf>
    <xf numFmtId="183" fontId="3" fillId="0" borderId="4" xfId="0" applyNumberFormat="1" applyFont="1" applyBorder="1" applyAlignment="1" applyProtection="1">
      <alignment horizontal="right"/>
    </xf>
    <xf numFmtId="183" fontId="3" fillId="0" borderId="5" xfId="0" applyNumberFormat="1" applyFont="1" applyBorder="1" applyAlignment="1" applyProtection="1">
      <alignment horizontal="right"/>
    </xf>
    <xf numFmtId="183" fontId="3" fillId="0" borderId="12" xfId="0" applyNumberFormat="1" applyFont="1" applyBorder="1" applyAlignment="1" applyProtection="1">
      <alignment horizontal="right"/>
    </xf>
    <xf numFmtId="183" fontId="3" fillId="0" borderId="1" xfId="0" applyNumberFormat="1" applyFont="1" applyBorder="1" applyAlignment="1" applyProtection="1">
      <alignment horizontal="right"/>
    </xf>
    <xf numFmtId="183" fontId="3" fillId="0" borderId="11" xfId="0" applyNumberFormat="1" applyFont="1" applyBorder="1" applyAlignment="1" applyProtection="1">
      <alignment horizontal="right"/>
    </xf>
    <xf numFmtId="177" fontId="4" fillId="0" borderId="1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3" fillId="0" borderId="3" xfId="0" applyNumberFormat="1" applyFont="1" applyBorder="1" applyAlignment="1" applyProtection="1">
      <alignment horizontal="right"/>
    </xf>
    <xf numFmtId="179" fontId="3" fillId="0" borderId="5" xfId="0" applyNumberFormat="1" applyFont="1" applyBorder="1" applyAlignment="1" applyProtection="1">
      <alignment horizontal="right"/>
    </xf>
    <xf numFmtId="179" fontId="3" fillId="0" borderId="12" xfId="0" applyNumberFormat="1" applyFont="1" applyBorder="1" applyAlignment="1" applyProtection="1">
      <alignment horizontal="right"/>
    </xf>
    <xf numFmtId="179" fontId="3" fillId="0" borderId="11" xfId="0" applyNumberFormat="1" applyFont="1" applyBorder="1" applyAlignment="1" applyProtection="1">
      <alignment horizontal="right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/>
    <xf numFmtId="0" fontId="4" fillId="0" borderId="11" xfId="0" applyFont="1" applyBorder="1" applyAlignment="1"/>
    <xf numFmtId="0" fontId="4" fillId="0" borderId="14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4" fontId="11" fillId="0" borderId="9" xfId="0" applyNumberFormat="1" applyFont="1" applyBorder="1" applyAlignment="1" applyProtection="1">
      <alignment horizontal="center" vertical="center"/>
    </xf>
    <xf numFmtId="184" fontId="4" fillId="0" borderId="10" xfId="0" applyNumberFormat="1" applyFont="1" applyBorder="1" applyAlignment="1" applyProtection="1">
      <alignment horizontal="center" vertical="center"/>
    </xf>
    <xf numFmtId="184" fontId="4" fillId="0" borderId="1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84" fontId="11" fillId="0" borderId="9" xfId="0" applyNumberFormat="1" applyFont="1" applyBorder="1" applyAlignment="1" applyProtection="1">
      <alignment horizontal="center" vertical="center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184" fontId="4" fillId="0" borderId="14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13</xdr:row>
      <xdr:rowOff>0</xdr:rowOff>
    </xdr:from>
    <xdr:to>
      <xdr:col>16</xdr:col>
      <xdr:colOff>304800</xdr:colOff>
      <xdr:row>15</xdr:row>
      <xdr:rowOff>28575</xdr:rowOff>
    </xdr:to>
    <xdr:sp macro="" textlink="">
      <xdr:nvSpPr>
        <xdr:cNvPr id="7" name="正方形/長方形 6"/>
        <xdr:cNvSpPr/>
      </xdr:nvSpPr>
      <xdr:spPr bwMode="auto">
        <a:xfrm>
          <a:off x="666750" y="2466975"/>
          <a:ext cx="6181725" cy="4286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16</xdr:col>
      <xdr:colOff>9526</xdr:colOff>
      <xdr:row>28</xdr:row>
      <xdr:rowOff>28575</xdr:rowOff>
    </xdr:to>
    <xdr:sp macro="" textlink="">
      <xdr:nvSpPr>
        <xdr:cNvPr id="8" name="正方形/長方形 7"/>
        <xdr:cNvSpPr/>
      </xdr:nvSpPr>
      <xdr:spPr bwMode="auto">
        <a:xfrm>
          <a:off x="676275" y="4791075"/>
          <a:ext cx="5876926" cy="8477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3</xdr:row>
      <xdr:rowOff>209550</xdr:rowOff>
    </xdr:from>
    <xdr:to>
      <xdr:col>13</xdr:col>
      <xdr:colOff>0</xdr:colOff>
      <xdr:row>5</xdr:row>
      <xdr:rowOff>47625</xdr:rowOff>
    </xdr:to>
    <xdr:sp macro="" textlink="">
      <xdr:nvSpPr>
        <xdr:cNvPr id="9" name="正方形/長方形 8"/>
        <xdr:cNvSpPr/>
      </xdr:nvSpPr>
      <xdr:spPr bwMode="auto">
        <a:xfrm>
          <a:off x="3124200" y="895350"/>
          <a:ext cx="2171700" cy="2762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447675</xdr:colOff>
      <xdr:row>5</xdr:row>
      <xdr:rowOff>0</xdr:rowOff>
    </xdr:from>
    <xdr:to>
      <xdr:col>18</xdr:col>
      <xdr:colOff>790575</xdr:colOff>
      <xdr:row>7</xdr:row>
      <xdr:rowOff>66675</xdr:rowOff>
    </xdr:to>
    <xdr:sp macro="" textlink="">
      <xdr:nvSpPr>
        <xdr:cNvPr id="10" name="正方形/長方形 9"/>
        <xdr:cNvSpPr/>
      </xdr:nvSpPr>
      <xdr:spPr bwMode="auto">
        <a:xfrm>
          <a:off x="5286375" y="1123950"/>
          <a:ext cx="2514600" cy="3238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47</xdr:row>
      <xdr:rowOff>19050</xdr:rowOff>
    </xdr:from>
    <xdr:to>
      <xdr:col>18</xdr:col>
      <xdr:colOff>57150</xdr:colOff>
      <xdr:row>53</xdr:row>
      <xdr:rowOff>76200</xdr:rowOff>
    </xdr:to>
    <xdr:sp macro="" textlink="">
      <xdr:nvSpPr>
        <xdr:cNvPr id="12" name="正方形/長方形 11"/>
        <xdr:cNvSpPr/>
      </xdr:nvSpPr>
      <xdr:spPr bwMode="auto">
        <a:xfrm>
          <a:off x="2428875" y="10096500"/>
          <a:ext cx="4638675" cy="114300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</xdr:colOff>
      <xdr:row>1</xdr:row>
      <xdr:rowOff>28575</xdr:rowOff>
    </xdr:from>
    <xdr:to>
      <xdr:col>18</xdr:col>
      <xdr:colOff>1428749</xdr:colOff>
      <xdr:row>1</xdr:row>
      <xdr:rowOff>304800</xdr:rowOff>
    </xdr:to>
    <xdr:sp macro="" textlink="">
      <xdr:nvSpPr>
        <xdr:cNvPr id="13" name="正方形/長方形 12"/>
        <xdr:cNvSpPr/>
      </xdr:nvSpPr>
      <xdr:spPr bwMode="auto">
        <a:xfrm>
          <a:off x="6096000" y="209550"/>
          <a:ext cx="2343149" cy="2762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247649</xdr:colOff>
      <xdr:row>43</xdr:row>
      <xdr:rowOff>28575</xdr:rowOff>
    </xdr:from>
    <xdr:to>
      <xdr:col>18</xdr:col>
      <xdr:colOff>1238249</xdr:colOff>
      <xdr:row>48</xdr:row>
      <xdr:rowOff>57150</xdr:rowOff>
    </xdr:to>
    <xdr:sp macro="" textlink="">
      <xdr:nvSpPr>
        <xdr:cNvPr id="14" name="正方形/長方形 13"/>
        <xdr:cNvSpPr/>
      </xdr:nvSpPr>
      <xdr:spPr bwMode="auto">
        <a:xfrm>
          <a:off x="4772024" y="8934450"/>
          <a:ext cx="3476625" cy="1381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/>
            <a:t>太枠内に入力をお願いします。</a:t>
          </a:r>
          <a:r>
            <a:rPr kumimoji="1" lang="en-US" altLang="ja-JP" sz="1200" b="1"/>
            <a:t>3-1</a:t>
          </a:r>
          <a:r>
            <a:rPr kumimoji="1" lang="ja-JP" altLang="en-US" sz="1200" b="1"/>
            <a:t>市提出用（支出伝票）に入力をしていただくと、</a:t>
          </a:r>
          <a:r>
            <a:rPr kumimoji="1" lang="en-US" altLang="ja-JP" sz="1200" b="1"/>
            <a:t>3-2</a:t>
          </a:r>
          <a:r>
            <a:rPr kumimoji="1" lang="ja-JP" altLang="en-US" sz="1200" b="1"/>
            <a:t>市提出用（担当課控）・</a:t>
          </a:r>
          <a:r>
            <a:rPr kumimoji="1" lang="en-US" altLang="ja-JP" sz="1200" b="1"/>
            <a:t>3-3</a:t>
          </a:r>
          <a:r>
            <a:rPr kumimoji="1" lang="ja-JP" altLang="en-US" sz="1200" b="1"/>
            <a:t>取扱店控へ自動複写されます。</a:t>
          </a:r>
        </a:p>
      </xdr:txBody>
    </xdr:sp>
    <xdr:clientData/>
  </xdr:twoCellAnchor>
  <xdr:twoCellAnchor>
    <xdr:from>
      <xdr:col>15</xdr:col>
      <xdr:colOff>247650</xdr:colOff>
      <xdr:row>50</xdr:row>
      <xdr:rowOff>9525</xdr:rowOff>
    </xdr:from>
    <xdr:to>
      <xdr:col>17</xdr:col>
      <xdr:colOff>104775</xdr:colOff>
      <xdr:row>53</xdr:row>
      <xdr:rowOff>28575</xdr:rowOff>
    </xdr:to>
    <xdr:sp macro="" textlink="">
      <xdr:nvSpPr>
        <xdr:cNvPr id="16" name="正方形/長方形 15"/>
        <xdr:cNvSpPr/>
      </xdr:nvSpPr>
      <xdr:spPr bwMode="auto">
        <a:xfrm>
          <a:off x="6315075" y="10629900"/>
          <a:ext cx="657225" cy="56197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314325</xdr:colOff>
      <xdr:row>1</xdr:row>
      <xdr:rowOff>9525</xdr:rowOff>
    </xdr:from>
    <xdr:to>
      <xdr:col>9</xdr:col>
      <xdr:colOff>333375</xdr:colOff>
      <xdr:row>2</xdr:row>
      <xdr:rowOff>47625</xdr:rowOff>
    </xdr:to>
    <xdr:sp macro="" textlink="">
      <xdr:nvSpPr>
        <xdr:cNvPr id="17" name="角丸四角形 16"/>
        <xdr:cNvSpPr/>
      </xdr:nvSpPr>
      <xdr:spPr bwMode="auto">
        <a:xfrm>
          <a:off x="2533650" y="190500"/>
          <a:ext cx="1571625" cy="3619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10</xdr:col>
      <xdr:colOff>352425</xdr:colOff>
      <xdr:row>42</xdr:row>
      <xdr:rowOff>123825</xdr:rowOff>
    </xdr:from>
    <xdr:to>
      <xdr:col>18</xdr:col>
      <xdr:colOff>1400175</xdr:colOff>
      <xdr:row>46</xdr:row>
      <xdr:rowOff>133350</xdr:rowOff>
    </xdr:to>
    <xdr:sp macro="" textlink="">
      <xdr:nvSpPr>
        <xdr:cNvPr id="11" name="角丸四角形 10"/>
        <xdr:cNvSpPr/>
      </xdr:nvSpPr>
      <xdr:spPr bwMode="auto">
        <a:xfrm>
          <a:off x="4505325" y="8848725"/>
          <a:ext cx="3905250" cy="1181100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5905500" y="1924050"/>
          <a:ext cx="12954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6400800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6400800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400800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400800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400800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219825" y="1924050"/>
          <a:ext cx="17811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867525" y="1924050"/>
          <a:ext cx="16097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view="pageBreakPreview" topLeftCell="A34" zoomScaleNormal="100" zoomScaleSheetLayoutView="100" workbookViewId="0">
      <selection activeCell="H29" sqref="H29:J30"/>
    </sheetView>
  </sheetViews>
  <sheetFormatPr defaultRowHeight="14.25" x14ac:dyDescent="0.15"/>
  <cols>
    <col min="1" max="1" width="9" style="6"/>
    <col min="2" max="2" width="4.125" style="6" customWidth="1"/>
    <col min="3" max="3" width="5.75" style="6" customWidth="1"/>
    <col min="4" max="4" width="4.875" style="6" customWidth="1"/>
    <col min="5" max="5" width="5.375" style="6" customWidth="1"/>
    <col min="6" max="6" width="4.875" style="6" customWidth="1"/>
    <col min="7" max="7" width="5.25" style="6" customWidth="1"/>
    <col min="8" max="8" width="4.625" style="6" customWidth="1"/>
    <col min="9" max="9" width="5.625" style="6" customWidth="1"/>
    <col min="10" max="10" width="5" style="6" customWidth="1"/>
    <col min="11" max="11" width="4.875" style="6" customWidth="1"/>
    <col min="12" max="12" width="4.125" style="6" customWidth="1"/>
    <col min="13" max="13" width="6" style="6" customWidth="1"/>
    <col min="14" max="14" width="4.125" style="6" customWidth="1"/>
    <col min="15" max="15" width="6" style="6" customWidth="1"/>
    <col min="16" max="16" width="6.25" style="6" customWidth="1"/>
    <col min="17" max="17" width="4.25" style="6" customWidth="1"/>
    <col min="18" max="18" width="1.875" style="6" customWidth="1"/>
    <col min="19" max="19" width="19.25" style="6" customWidth="1"/>
    <col min="20" max="16384" width="9" style="6"/>
  </cols>
  <sheetData>
    <row r="1" spans="1:19" x14ac:dyDescent="0.15">
      <c r="A1" s="60" t="s">
        <v>9</v>
      </c>
      <c r="B1" s="60"/>
      <c r="C1" s="60"/>
      <c r="D1" s="60"/>
      <c r="E1" s="60"/>
      <c r="F1" s="53"/>
      <c r="G1" s="53"/>
      <c r="H1" s="53"/>
    </row>
    <row r="2" spans="1:19" ht="25.5" customHeight="1" x14ac:dyDescent="0.2">
      <c r="F2" s="34"/>
      <c r="G2" s="33"/>
      <c r="H2" s="33"/>
      <c r="I2" s="33"/>
      <c r="L2" s="61" t="s">
        <v>0</v>
      </c>
      <c r="M2" s="62"/>
      <c r="N2" s="62"/>
      <c r="O2" s="63"/>
      <c r="P2" s="64" t="s">
        <v>61</v>
      </c>
      <c r="Q2" s="65"/>
      <c r="R2" s="65"/>
      <c r="S2" s="66"/>
    </row>
    <row r="3" spans="1:19" ht="14.25" customHeight="1" x14ac:dyDescent="0.15">
      <c r="L3" s="30"/>
      <c r="M3" s="31"/>
      <c r="N3" s="31"/>
      <c r="O3" s="31"/>
      <c r="P3" s="32"/>
      <c r="Q3" s="32"/>
      <c r="R3" s="32"/>
      <c r="S3" s="32"/>
    </row>
    <row r="4" spans="1:19" ht="17.25" x14ac:dyDescent="0.15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7.25" customHeight="1" x14ac:dyDescent="0.15">
      <c r="A5" s="68" t="s">
        <v>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6" customHeight="1" x14ac:dyDescent="0.15">
      <c r="A6" s="54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15">
      <c r="L7" s="6" t="s">
        <v>30</v>
      </c>
      <c r="N7" s="59" t="s">
        <v>63</v>
      </c>
      <c r="O7" s="59"/>
      <c r="P7" s="59"/>
      <c r="Q7" s="59"/>
      <c r="R7" s="59"/>
      <c r="S7" s="59"/>
    </row>
    <row r="8" spans="1:19" x14ac:dyDescent="0.15">
      <c r="A8" s="69" t="s">
        <v>11</v>
      </c>
      <c r="B8" s="69"/>
      <c r="C8" s="69"/>
      <c r="D8" s="69"/>
      <c r="E8" s="69"/>
      <c r="F8" s="53"/>
    </row>
    <row r="9" spans="1:19" s="38" customFormat="1" x14ac:dyDescent="0.15">
      <c r="A9" s="70" t="s">
        <v>13</v>
      </c>
      <c r="B9" s="72" t="s">
        <v>14</v>
      </c>
      <c r="C9" s="73"/>
      <c r="D9" s="73"/>
      <c r="E9" s="73"/>
      <c r="F9" s="73"/>
      <c r="G9" s="73"/>
      <c r="H9" s="73"/>
      <c r="I9" s="74"/>
      <c r="J9" s="72" t="s">
        <v>15</v>
      </c>
      <c r="K9" s="73"/>
      <c r="L9" s="73"/>
      <c r="M9" s="73"/>
      <c r="N9" s="73"/>
      <c r="O9" s="73"/>
      <c r="P9" s="73"/>
      <c r="Q9" s="74"/>
      <c r="R9" s="75" t="s">
        <v>6</v>
      </c>
      <c r="S9" s="76"/>
    </row>
    <row r="10" spans="1:19" s="38" customFormat="1" x14ac:dyDescent="0.15">
      <c r="A10" s="71"/>
      <c r="B10" s="72" t="s">
        <v>2</v>
      </c>
      <c r="C10" s="74"/>
      <c r="D10" s="72" t="s">
        <v>3</v>
      </c>
      <c r="E10" s="74"/>
      <c r="F10" s="72" t="s">
        <v>4</v>
      </c>
      <c r="G10" s="74"/>
      <c r="H10" s="72" t="s">
        <v>5</v>
      </c>
      <c r="I10" s="74"/>
      <c r="J10" s="72" t="s">
        <v>2</v>
      </c>
      <c r="K10" s="74"/>
      <c r="L10" s="72" t="s">
        <v>3</v>
      </c>
      <c r="M10" s="74"/>
      <c r="N10" s="72" t="s">
        <v>4</v>
      </c>
      <c r="O10" s="74"/>
      <c r="P10" s="72" t="s">
        <v>5</v>
      </c>
      <c r="Q10" s="74"/>
      <c r="R10" s="77"/>
      <c r="S10" s="78"/>
    </row>
    <row r="11" spans="1:19" ht="14.25" customHeight="1" x14ac:dyDescent="0.15">
      <c r="A11" s="79" t="s">
        <v>49</v>
      </c>
      <c r="B11" s="81">
        <v>3500</v>
      </c>
      <c r="C11" s="82"/>
      <c r="D11" s="81">
        <v>7500</v>
      </c>
      <c r="E11" s="82"/>
      <c r="F11" s="81">
        <v>15000</v>
      </c>
      <c r="G11" s="82"/>
      <c r="H11" s="81">
        <v>30000</v>
      </c>
      <c r="I11" s="82"/>
      <c r="J11" s="81">
        <v>1750</v>
      </c>
      <c r="K11" s="82"/>
      <c r="L11" s="81">
        <v>3750</v>
      </c>
      <c r="M11" s="82"/>
      <c r="N11" s="81">
        <v>7500</v>
      </c>
      <c r="O11" s="82"/>
      <c r="P11" s="81">
        <v>15000</v>
      </c>
      <c r="Q11" s="82"/>
      <c r="R11" s="3"/>
      <c r="S11" s="5"/>
    </row>
    <row r="12" spans="1:19" x14ac:dyDescent="0.15">
      <c r="A12" s="80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22"/>
      <c r="S12" s="10"/>
    </row>
    <row r="13" spans="1:19" x14ac:dyDescent="0.15">
      <c r="A13" s="7" t="s">
        <v>33</v>
      </c>
      <c r="B13" s="56"/>
      <c r="C13" s="48" t="s">
        <v>17</v>
      </c>
      <c r="D13" s="56"/>
      <c r="E13" s="48" t="s">
        <v>17</v>
      </c>
      <c r="F13" s="56"/>
      <c r="G13" s="48" t="s">
        <v>17</v>
      </c>
      <c r="H13" s="56"/>
      <c r="I13" s="48" t="s">
        <v>17</v>
      </c>
      <c r="J13" s="56"/>
      <c r="K13" s="48" t="s">
        <v>17</v>
      </c>
      <c r="L13" s="56"/>
      <c r="M13" s="48" t="s">
        <v>17</v>
      </c>
      <c r="N13" s="56"/>
      <c r="O13" s="48" t="s">
        <v>17</v>
      </c>
      <c r="P13" s="56"/>
      <c r="Q13" s="48" t="s">
        <v>17</v>
      </c>
      <c r="R13" s="56"/>
      <c r="S13" s="48"/>
    </row>
    <row r="14" spans="1:19" x14ac:dyDescent="0.15">
      <c r="A14" s="51" t="s">
        <v>1</v>
      </c>
      <c r="B14" s="89">
        <v>1</v>
      </c>
      <c r="C14" s="90"/>
      <c r="D14" s="89">
        <v>1</v>
      </c>
      <c r="E14" s="90"/>
      <c r="F14" s="89">
        <v>1</v>
      </c>
      <c r="G14" s="90"/>
      <c r="H14" s="89">
        <v>1</v>
      </c>
      <c r="I14" s="90"/>
      <c r="J14" s="89">
        <v>1</v>
      </c>
      <c r="K14" s="90"/>
      <c r="L14" s="89">
        <v>1</v>
      </c>
      <c r="M14" s="90"/>
      <c r="N14" s="89">
        <v>1</v>
      </c>
      <c r="O14" s="90"/>
      <c r="P14" s="89">
        <v>1</v>
      </c>
      <c r="Q14" s="90"/>
      <c r="R14" s="93">
        <f>SUM(B14:Q15)</f>
        <v>8</v>
      </c>
      <c r="S14" s="94"/>
    </row>
    <row r="15" spans="1:19" ht="17.25" customHeight="1" x14ac:dyDescent="0.15">
      <c r="A15" s="7" t="s">
        <v>34</v>
      </c>
      <c r="B15" s="91"/>
      <c r="C15" s="92"/>
      <c r="D15" s="91"/>
      <c r="E15" s="92"/>
      <c r="F15" s="91"/>
      <c r="G15" s="92"/>
      <c r="H15" s="91"/>
      <c r="I15" s="92"/>
      <c r="J15" s="91"/>
      <c r="K15" s="92"/>
      <c r="L15" s="91"/>
      <c r="M15" s="92"/>
      <c r="N15" s="91"/>
      <c r="O15" s="92"/>
      <c r="P15" s="91"/>
      <c r="Q15" s="92"/>
      <c r="R15" s="95"/>
      <c r="S15" s="96"/>
    </row>
    <row r="16" spans="1:19" x14ac:dyDescent="0.15">
      <c r="A16" s="97" t="s">
        <v>10</v>
      </c>
      <c r="B16" s="99">
        <f>B11*B14</f>
        <v>3500</v>
      </c>
      <c r="C16" s="100"/>
      <c r="D16" s="99">
        <f t="shared" ref="D16" si="0">D11*D14</f>
        <v>7500</v>
      </c>
      <c r="E16" s="100"/>
      <c r="F16" s="99">
        <f t="shared" ref="F16" si="1">F11*F14</f>
        <v>15000</v>
      </c>
      <c r="G16" s="100"/>
      <c r="H16" s="99">
        <f t="shared" ref="H16" si="2">H11*H14</f>
        <v>30000</v>
      </c>
      <c r="I16" s="100"/>
      <c r="J16" s="99">
        <f t="shared" ref="J16" si="3">J11*J14</f>
        <v>1750</v>
      </c>
      <c r="K16" s="100"/>
      <c r="L16" s="99">
        <f t="shared" ref="L16" si="4">L11*L14</f>
        <v>3750</v>
      </c>
      <c r="M16" s="100"/>
      <c r="N16" s="99">
        <f t="shared" ref="N16" si="5">N11*N14</f>
        <v>7500</v>
      </c>
      <c r="O16" s="100"/>
      <c r="P16" s="99">
        <f t="shared" ref="P16" si="6">P11*P14</f>
        <v>15000</v>
      </c>
      <c r="Q16" s="100"/>
      <c r="R16" s="105" t="s">
        <v>35</v>
      </c>
      <c r="S16" s="108">
        <f>SUM(B16:Q18)</f>
        <v>84000</v>
      </c>
    </row>
    <row r="17" spans="1:19" x14ac:dyDescent="0.15">
      <c r="A17" s="98"/>
      <c r="B17" s="101"/>
      <c r="C17" s="102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2"/>
      <c r="R17" s="106"/>
      <c r="S17" s="109"/>
    </row>
    <row r="18" spans="1:19" ht="19.5" customHeight="1" x14ac:dyDescent="0.15">
      <c r="A18" s="8" t="s">
        <v>36</v>
      </c>
      <c r="B18" s="103"/>
      <c r="C18" s="104"/>
      <c r="D18" s="103"/>
      <c r="E18" s="104"/>
      <c r="F18" s="103"/>
      <c r="G18" s="104"/>
      <c r="H18" s="103"/>
      <c r="I18" s="104"/>
      <c r="J18" s="103"/>
      <c r="K18" s="104"/>
      <c r="L18" s="103"/>
      <c r="M18" s="104"/>
      <c r="N18" s="103"/>
      <c r="O18" s="104"/>
      <c r="P18" s="103"/>
      <c r="Q18" s="104"/>
      <c r="R18" s="107"/>
      <c r="S18" s="110"/>
    </row>
    <row r="19" spans="1:19" ht="18" customHeight="1" x14ac:dyDescent="0.15">
      <c r="A19" s="13"/>
      <c r="B19" s="9"/>
      <c r="C19" s="12"/>
      <c r="D19" s="9"/>
      <c r="E19" s="12"/>
      <c r="F19" s="9"/>
      <c r="G19" s="12"/>
      <c r="H19" s="20" t="s">
        <v>25</v>
      </c>
      <c r="I19" s="17"/>
      <c r="J19" s="4"/>
      <c r="K19" s="23"/>
      <c r="L19" s="23"/>
      <c r="M19" s="23"/>
      <c r="N19" s="23"/>
      <c r="O19" s="24"/>
      <c r="P19" s="25"/>
      <c r="Q19" s="47" t="s">
        <v>37</v>
      </c>
      <c r="R19" s="85">
        <v>1000</v>
      </c>
      <c r="S19" s="86"/>
    </row>
    <row r="20" spans="1:19" ht="18" customHeight="1" x14ac:dyDescent="0.15">
      <c r="H20" s="20" t="s">
        <v>26</v>
      </c>
      <c r="I20" s="23"/>
      <c r="J20" s="23"/>
      <c r="K20" s="23"/>
      <c r="L20" s="23"/>
      <c r="M20" s="23"/>
      <c r="N20" s="23"/>
      <c r="O20" s="24"/>
      <c r="P20" s="4"/>
      <c r="Q20" s="47" t="s">
        <v>38</v>
      </c>
      <c r="R20" s="87">
        <f>S16*0.1</f>
        <v>8400</v>
      </c>
      <c r="S20" s="88"/>
    </row>
    <row r="21" spans="1:19" ht="18" customHeight="1" x14ac:dyDescent="0.15">
      <c r="H21" s="52" t="s">
        <v>51</v>
      </c>
      <c r="I21" s="58"/>
      <c r="J21" s="58"/>
      <c r="K21" s="58"/>
      <c r="L21" s="58"/>
      <c r="M21" s="58"/>
      <c r="N21" s="58"/>
      <c r="O21" s="58"/>
      <c r="P21" s="16"/>
      <c r="Q21" s="15" t="s">
        <v>39</v>
      </c>
      <c r="R21" s="87">
        <f>ROUNDDOWN(R20*0.1,0)</f>
        <v>840</v>
      </c>
      <c r="S21" s="88"/>
    </row>
    <row r="22" spans="1:19" ht="18" customHeight="1" x14ac:dyDescent="0.15">
      <c r="H22" s="114" t="s">
        <v>43</v>
      </c>
      <c r="I22" s="115"/>
      <c r="J22" s="115"/>
      <c r="K22" s="115"/>
      <c r="L22" s="115"/>
      <c r="M22" s="115"/>
      <c r="N22" s="115"/>
      <c r="O22" s="27" t="s">
        <v>27</v>
      </c>
      <c r="P22" s="2"/>
      <c r="Q22" s="21"/>
      <c r="R22" s="116">
        <f>SUM(R19:S21)</f>
        <v>10240</v>
      </c>
      <c r="S22" s="117"/>
    </row>
    <row r="23" spans="1:19" x14ac:dyDescent="0.15">
      <c r="A23" s="69" t="s">
        <v>12</v>
      </c>
      <c r="B23" s="69"/>
      <c r="C23" s="69"/>
      <c r="D23" s="69"/>
      <c r="E23" s="69"/>
      <c r="F23" s="53"/>
    </row>
    <row r="24" spans="1:19" s="38" customFormat="1" ht="17.25" customHeight="1" x14ac:dyDescent="0.15">
      <c r="A24" s="11" t="s">
        <v>18</v>
      </c>
      <c r="B24" s="111">
        <v>200</v>
      </c>
      <c r="C24" s="112"/>
      <c r="D24" s="113"/>
      <c r="E24" s="111">
        <v>500</v>
      </c>
      <c r="F24" s="112"/>
      <c r="G24" s="113"/>
      <c r="H24" s="111">
        <v>700</v>
      </c>
      <c r="I24" s="112"/>
      <c r="J24" s="113"/>
      <c r="K24" s="111">
        <v>1300</v>
      </c>
      <c r="L24" s="112"/>
      <c r="M24" s="113"/>
      <c r="N24" s="111">
        <v>1900</v>
      </c>
      <c r="O24" s="112"/>
      <c r="P24" s="113"/>
      <c r="Q24" s="72" t="s">
        <v>6</v>
      </c>
      <c r="R24" s="73"/>
      <c r="S24" s="74"/>
    </row>
    <row r="25" spans="1:19" x14ac:dyDescent="0.15">
      <c r="A25" s="124" t="s">
        <v>16</v>
      </c>
      <c r="B25" s="126">
        <v>6</v>
      </c>
      <c r="C25" s="127"/>
      <c r="D25" s="128"/>
      <c r="E25" s="118">
        <v>5</v>
      </c>
      <c r="F25" s="119"/>
      <c r="G25" s="120"/>
      <c r="H25" s="118">
        <v>4</v>
      </c>
      <c r="I25" s="119"/>
      <c r="J25" s="120"/>
      <c r="K25" s="118">
        <v>3</v>
      </c>
      <c r="L25" s="119"/>
      <c r="M25" s="120"/>
      <c r="N25" s="118">
        <v>2</v>
      </c>
      <c r="O25" s="119"/>
      <c r="P25" s="120"/>
      <c r="Q25" s="132">
        <f>SUM(B25:P26)</f>
        <v>20</v>
      </c>
      <c r="R25" s="133"/>
      <c r="S25" s="134"/>
    </row>
    <row r="26" spans="1:19" ht="18" customHeight="1" x14ac:dyDescent="0.15">
      <c r="A26" s="125"/>
      <c r="B26" s="129"/>
      <c r="C26" s="130"/>
      <c r="D26" s="131"/>
      <c r="E26" s="121"/>
      <c r="F26" s="122"/>
      <c r="G26" s="123"/>
      <c r="H26" s="121"/>
      <c r="I26" s="122"/>
      <c r="J26" s="123"/>
      <c r="K26" s="121"/>
      <c r="L26" s="122"/>
      <c r="M26" s="123"/>
      <c r="N26" s="121"/>
      <c r="O26" s="122"/>
      <c r="P26" s="123"/>
      <c r="Q26" s="135"/>
      <c r="R26" s="136"/>
      <c r="S26" s="137"/>
    </row>
    <row r="27" spans="1:19" ht="14.25" customHeight="1" x14ac:dyDescent="0.15">
      <c r="A27" s="148" t="s">
        <v>19</v>
      </c>
      <c r="B27" s="118">
        <v>5</v>
      </c>
      <c r="C27" s="119"/>
      <c r="D27" s="120"/>
      <c r="E27" s="118">
        <v>4</v>
      </c>
      <c r="F27" s="119"/>
      <c r="G27" s="120"/>
      <c r="H27" s="118">
        <v>3</v>
      </c>
      <c r="I27" s="119"/>
      <c r="J27" s="120"/>
      <c r="K27" s="118">
        <v>2</v>
      </c>
      <c r="L27" s="119"/>
      <c r="M27" s="120"/>
      <c r="N27" s="118">
        <v>1</v>
      </c>
      <c r="O27" s="119"/>
      <c r="P27" s="120"/>
      <c r="Q27" s="132">
        <f>SUM(B27:P28)</f>
        <v>15</v>
      </c>
      <c r="R27" s="133"/>
      <c r="S27" s="134"/>
    </row>
    <row r="28" spans="1:19" ht="18" customHeight="1" x14ac:dyDescent="0.15">
      <c r="A28" s="149"/>
      <c r="B28" s="121"/>
      <c r="C28" s="122"/>
      <c r="D28" s="123"/>
      <c r="E28" s="121"/>
      <c r="F28" s="122"/>
      <c r="G28" s="123"/>
      <c r="H28" s="121"/>
      <c r="I28" s="122"/>
      <c r="J28" s="123"/>
      <c r="K28" s="121"/>
      <c r="L28" s="122"/>
      <c r="M28" s="123"/>
      <c r="N28" s="121"/>
      <c r="O28" s="122"/>
      <c r="P28" s="123"/>
      <c r="Q28" s="135"/>
      <c r="R28" s="136"/>
      <c r="S28" s="137"/>
    </row>
    <row r="29" spans="1:19" ht="14.25" customHeight="1" x14ac:dyDescent="0.15">
      <c r="A29" s="55" t="s">
        <v>10</v>
      </c>
      <c r="B29" s="140">
        <f>B24*B27</f>
        <v>1000</v>
      </c>
      <c r="C29" s="141"/>
      <c r="D29" s="142"/>
      <c r="E29" s="140">
        <f>E24*E27</f>
        <v>2000</v>
      </c>
      <c r="F29" s="141"/>
      <c r="G29" s="142"/>
      <c r="H29" s="140">
        <f t="shared" ref="H29" si="7">H24*H27</f>
        <v>2100</v>
      </c>
      <c r="I29" s="141"/>
      <c r="J29" s="142"/>
      <c r="K29" s="140">
        <f t="shared" ref="K29" si="8">K24*K27</f>
        <v>2600</v>
      </c>
      <c r="L29" s="141"/>
      <c r="M29" s="142"/>
      <c r="N29" s="140">
        <f t="shared" ref="N29" si="9">N24*N27</f>
        <v>1900</v>
      </c>
      <c r="O29" s="141"/>
      <c r="P29" s="142"/>
      <c r="Q29" s="105" t="s">
        <v>20</v>
      </c>
      <c r="R29" s="146">
        <f>SUM(B29:P30)</f>
        <v>9600</v>
      </c>
      <c r="S29" s="108"/>
    </row>
    <row r="30" spans="1:19" ht="19.5" customHeight="1" x14ac:dyDescent="0.15">
      <c r="A30" s="8" t="s">
        <v>21</v>
      </c>
      <c r="B30" s="143"/>
      <c r="C30" s="144"/>
      <c r="D30" s="145"/>
      <c r="E30" s="143"/>
      <c r="F30" s="144"/>
      <c r="G30" s="145"/>
      <c r="H30" s="143"/>
      <c r="I30" s="144"/>
      <c r="J30" s="145"/>
      <c r="K30" s="143"/>
      <c r="L30" s="144"/>
      <c r="M30" s="145"/>
      <c r="N30" s="143"/>
      <c r="O30" s="144"/>
      <c r="P30" s="145"/>
      <c r="Q30" s="107"/>
      <c r="R30" s="147"/>
      <c r="S30" s="110"/>
    </row>
    <row r="31" spans="1:19" ht="18" customHeight="1" x14ac:dyDescent="0.15">
      <c r="A31" s="13"/>
      <c r="B31" s="9"/>
      <c r="C31" s="12"/>
      <c r="D31" s="9"/>
      <c r="E31" s="12"/>
      <c r="F31" s="9"/>
      <c r="G31" s="12"/>
      <c r="H31" s="20" t="s">
        <v>25</v>
      </c>
      <c r="I31" s="17"/>
      <c r="J31" s="4"/>
      <c r="K31" s="23"/>
      <c r="L31" s="23"/>
      <c r="M31" s="23"/>
      <c r="N31" s="23"/>
      <c r="O31" s="24"/>
      <c r="P31" s="25"/>
      <c r="Q31" s="47" t="s">
        <v>40</v>
      </c>
      <c r="R31" s="85">
        <v>1000</v>
      </c>
      <c r="S31" s="86"/>
    </row>
    <row r="32" spans="1:19" ht="18" customHeight="1" x14ac:dyDescent="0.15">
      <c r="A32" s="138"/>
      <c r="B32" s="138"/>
      <c r="C32" s="138"/>
      <c r="D32" s="138"/>
      <c r="E32" s="138"/>
      <c r="F32" s="138"/>
      <c r="G32" s="139"/>
      <c r="H32" s="52" t="s">
        <v>28</v>
      </c>
      <c r="I32" s="58"/>
      <c r="J32" s="58"/>
      <c r="K32" s="58"/>
      <c r="L32" s="58"/>
      <c r="M32" s="58"/>
      <c r="N32" s="58"/>
      <c r="O32" s="24"/>
      <c r="P32" s="16"/>
      <c r="Q32" s="15" t="s">
        <v>41</v>
      </c>
      <c r="R32" s="150">
        <f>R29*0.1</f>
        <v>960</v>
      </c>
      <c r="S32" s="151"/>
    </row>
    <row r="33" spans="1:19" ht="18" customHeight="1" x14ac:dyDescent="0.15">
      <c r="A33" s="138"/>
      <c r="B33" s="138"/>
      <c r="C33" s="138"/>
      <c r="D33" s="138"/>
      <c r="E33" s="138"/>
      <c r="F33" s="138"/>
      <c r="G33" s="139"/>
      <c r="H33" s="19" t="s">
        <v>52</v>
      </c>
      <c r="I33" s="26"/>
      <c r="J33" s="26"/>
      <c r="K33" s="26"/>
      <c r="L33" s="26"/>
      <c r="M33" s="26"/>
      <c r="N33" s="26"/>
      <c r="O33" s="58"/>
      <c r="Q33" s="14" t="s">
        <v>42</v>
      </c>
      <c r="R33" s="150">
        <f>ROUNDDOWN(R32*0.1,0)</f>
        <v>96</v>
      </c>
      <c r="S33" s="151"/>
    </row>
    <row r="34" spans="1:19" ht="18" customHeight="1" x14ac:dyDescent="0.15">
      <c r="A34" s="138"/>
      <c r="B34" s="138"/>
      <c r="C34" s="138"/>
      <c r="D34" s="138"/>
      <c r="E34" s="138"/>
      <c r="F34" s="138"/>
      <c r="G34" s="139"/>
      <c r="H34" s="114" t="s">
        <v>44</v>
      </c>
      <c r="I34" s="115"/>
      <c r="J34" s="115"/>
      <c r="K34" s="115"/>
      <c r="L34" s="115"/>
      <c r="M34" s="115"/>
      <c r="N34" s="115"/>
      <c r="O34" s="27" t="s">
        <v>45</v>
      </c>
      <c r="P34" s="16"/>
      <c r="Q34" s="18"/>
      <c r="R34" s="85">
        <f>SUM(R31:S33)</f>
        <v>2056</v>
      </c>
      <c r="S34" s="86"/>
    </row>
    <row r="35" spans="1:19" ht="18" customHeight="1" x14ac:dyDescent="0.15">
      <c r="A35" s="138"/>
      <c r="B35" s="138"/>
      <c r="C35" s="138"/>
      <c r="D35" s="138"/>
      <c r="E35" s="138"/>
      <c r="F35" s="138"/>
      <c r="G35" s="138"/>
      <c r="H35" s="138"/>
      <c r="I35" s="26"/>
      <c r="J35" s="26"/>
      <c r="K35" s="26"/>
      <c r="L35" s="26"/>
      <c r="M35" s="26"/>
      <c r="N35" s="26"/>
      <c r="O35" s="29"/>
      <c r="P35" s="1"/>
      <c r="Q35" s="1"/>
      <c r="R35" s="26"/>
      <c r="S35" s="12"/>
    </row>
    <row r="36" spans="1:19" ht="14.25" customHeight="1" x14ac:dyDescent="0.15">
      <c r="H36" s="28"/>
      <c r="I36" s="26"/>
      <c r="J36" s="26"/>
      <c r="K36" s="26"/>
      <c r="L36" s="26"/>
      <c r="M36" s="26"/>
      <c r="N36" s="26"/>
      <c r="O36" s="29"/>
      <c r="P36" s="1"/>
      <c r="Q36" s="1"/>
      <c r="R36" s="26"/>
      <c r="S36" s="12"/>
    </row>
    <row r="37" spans="1:19" ht="17.25" customHeight="1" x14ac:dyDescent="0.15">
      <c r="A37" s="67" t="s">
        <v>47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15">
      <c r="A38" s="9"/>
      <c r="B38" s="9"/>
      <c r="C38" s="9"/>
      <c r="D38" s="32"/>
      <c r="E38" s="32"/>
    </row>
    <row r="39" spans="1:19" ht="33" customHeight="1" x14ac:dyDescent="0.25">
      <c r="A39" s="1"/>
      <c r="B39" s="1"/>
      <c r="C39" s="52" t="s">
        <v>29</v>
      </c>
      <c r="D39" s="58"/>
      <c r="E39" s="58"/>
      <c r="F39" s="58"/>
      <c r="G39" s="58"/>
      <c r="H39" s="58"/>
      <c r="I39" s="57"/>
      <c r="J39" s="154">
        <f>SUM(R22,R34)</f>
        <v>12296</v>
      </c>
      <c r="K39" s="155"/>
      <c r="L39" s="155"/>
      <c r="M39" s="155"/>
      <c r="N39" s="155"/>
      <c r="O39" s="155"/>
      <c r="P39" s="155"/>
      <c r="Q39" s="155"/>
      <c r="R39" s="156"/>
    </row>
    <row r="41" spans="1:19" x14ac:dyDescent="0.15">
      <c r="A41" s="60" t="s">
        <v>7</v>
      </c>
      <c r="B41" s="60"/>
      <c r="C41" s="60"/>
      <c r="D41" s="60"/>
      <c r="E41" s="60"/>
      <c r="F41" s="60"/>
      <c r="G41" s="60"/>
      <c r="H41" s="60"/>
      <c r="I41" s="60"/>
      <c r="J41" s="53"/>
    </row>
    <row r="42" spans="1:19" x14ac:dyDescent="0.15">
      <c r="J42" s="6" t="s">
        <v>31</v>
      </c>
      <c r="M42" s="6" t="s">
        <v>32</v>
      </c>
    </row>
    <row r="44" spans="1:19" x14ac:dyDescent="0.15">
      <c r="A44" s="157" t="s">
        <v>8</v>
      </c>
      <c r="B44" s="157"/>
      <c r="C44" s="157"/>
      <c r="D44" s="157"/>
      <c r="E44" s="157"/>
      <c r="F44" s="157"/>
    </row>
    <row r="45" spans="1:19" ht="49.5" customHeight="1" x14ac:dyDescent="0.15"/>
    <row r="46" spans="1:19" x14ac:dyDescent="0.15">
      <c r="G46" s="60" t="s">
        <v>22</v>
      </c>
      <c r="H46" s="60"/>
      <c r="I46" s="60"/>
      <c r="J46" s="60"/>
      <c r="K46" s="60"/>
      <c r="L46" s="60"/>
      <c r="M46" s="60"/>
      <c r="N46" s="53"/>
    </row>
    <row r="47" spans="1:19" x14ac:dyDescent="0.15">
      <c r="G47" s="53"/>
      <c r="H47" s="53"/>
      <c r="I47" s="53"/>
      <c r="J47" s="53"/>
      <c r="K47" s="53"/>
      <c r="L47" s="53"/>
      <c r="M47" s="53"/>
      <c r="N47" s="53"/>
      <c r="S47" s="36"/>
    </row>
    <row r="48" spans="1:19" x14ac:dyDescent="0.15">
      <c r="G48" s="152" t="s">
        <v>58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7:19" x14ac:dyDescent="0.15"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7:19" x14ac:dyDescent="0.15">
      <c r="G50" s="152" t="s">
        <v>59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7:19" x14ac:dyDescent="0.15"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7:19" x14ac:dyDescent="0.15">
      <c r="G52" s="152" t="s">
        <v>60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35" t="s">
        <v>48</v>
      </c>
    </row>
    <row r="53" spans="7:19" x14ac:dyDescent="0.15"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35"/>
    </row>
    <row r="54" spans="7:19" x14ac:dyDescent="0.15">
      <c r="G54" s="53"/>
      <c r="H54" s="53"/>
      <c r="I54" s="53"/>
      <c r="J54" s="53"/>
      <c r="K54" s="53"/>
      <c r="L54" s="39"/>
      <c r="M54" s="40"/>
      <c r="N54" s="40"/>
      <c r="O54" s="40"/>
      <c r="P54" s="40"/>
      <c r="Q54" s="40"/>
      <c r="R54" s="40"/>
      <c r="S54" s="35"/>
    </row>
    <row r="55" spans="7:19" ht="66.75" customHeight="1" x14ac:dyDescent="0.15">
      <c r="N55" s="153" t="s">
        <v>54</v>
      </c>
      <c r="O55" s="153"/>
      <c r="P55" s="153"/>
      <c r="Q55" s="153"/>
      <c r="R55" s="153"/>
    </row>
  </sheetData>
  <mergeCells count="99">
    <mergeCell ref="G48:R49"/>
    <mergeCell ref="G50:R51"/>
    <mergeCell ref="G52:R53"/>
    <mergeCell ref="N55:R55"/>
    <mergeCell ref="A35:H35"/>
    <mergeCell ref="A37:S37"/>
    <mergeCell ref="J39:R39"/>
    <mergeCell ref="A41:I41"/>
    <mergeCell ref="A44:F44"/>
    <mergeCell ref="G46:M46"/>
    <mergeCell ref="R31:S31"/>
    <mergeCell ref="A32:G32"/>
    <mergeCell ref="R32:S32"/>
    <mergeCell ref="A33:G33"/>
    <mergeCell ref="R33:S33"/>
    <mergeCell ref="A34:G34"/>
    <mergeCell ref="H34:N34"/>
    <mergeCell ref="R34:S34"/>
    <mergeCell ref="Q27:S28"/>
    <mergeCell ref="B29:D30"/>
    <mergeCell ref="E29:G30"/>
    <mergeCell ref="H29:J30"/>
    <mergeCell ref="K29:M30"/>
    <mergeCell ref="N29:P30"/>
    <mergeCell ref="Q29:Q30"/>
    <mergeCell ref="R29:S30"/>
    <mergeCell ref="A27:A28"/>
    <mergeCell ref="B27:D28"/>
    <mergeCell ref="E27:G28"/>
    <mergeCell ref="H27:J28"/>
    <mergeCell ref="K27:M28"/>
    <mergeCell ref="N27:P28"/>
    <mergeCell ref="Q24:S24"/>
    <mergeCell ref="A25:A26"/>
    <mergeCell ref="B25:D26"/>
    <mergeCell ref="E25:G26"/>
    <mergeCell ref="H25:J26"/>
    <mergeCell ref="K25:M26"/>
    <mergeCell ref="N25:P26"/>
    <mergeCell ref="Q25:S26"/>
    <mergeCell ref="N24:P24"/>
    <mergeCell ref="R21:S21"/>
    <mergeCell ref="A23:E23"/>
    <mergeCell ref="B24:D24"/>
    <mergeCell ref="E24:G24"/>
    <mergeCell ref="H24:J24"/>
    <mergeCell ref="K24:M24"/>
    <mergeCell ref="H22:N22"/>
    <mergeCell ref="R22:S22"/>
    <mergeCell ref="S16:S18"/>
    <mergeCell ref="B14:C15"/>
    <mergeCell ref="D14:E15"/>
    <mergeCell ref="F14:G15"/>
    <mergeCell ref="H14:I15"/>
    <mergeCell ref="A16:A17"/>
    <mergeCell ref="B16:C18"/>
    <mergeCell ref="D16:E18"/>
    <mergeCell ref="F16:G18"/>
    <mergeCell ref="H16:I18"/>
    <mergeCell ref="R19:S19"/>
    <mergeCell ref="R20:S20"/>
    <mergeCell ref="J11:K12"/>
    <mergeCell ref="L11:M12"/>
    <mergeCell ref="N11:O12"/>
    <mergeCell ref="P11:Q12"/>
    <mergeCell ref="J14:K15"/>
    <mergeCell ref="L14:M15"/>
    <mergeCell ref="N14:O15"/>
    <mergeCell ref="P14:Q15"/>
    <mergeCell ref="R14:S15"/>
    <mergeCell ref="J16:K18"/>
    <mergeCell ref="L16:M18"/>
    <mergeCell ref="N16:O18"/>
    <mergeCell ref="P16:Q18"/>
    <mergeCell ref="R16:R18"/>
    <mergeCell ref="A11:A12"/>
    <mergeCell ref="B11:C12"/>
    <mergeCell ref="D11:E12"/>
    <mergeCell ref="F11:G12"/>
    <mergeCell ref="H11:I12"/>
    <mergeCell ref="A8:E8"/>
    <mergeCell ref="A9:A10"/>
    <mergeCell ref="B9:I9"/>
    <mergeCell ref="J9:Q9"/>
    <mergeCell ref="R9:S10"/>
    <mergeCell ref="B10:C10"/>
    <mergeCell ref="D10:E10"/>
    <mergeCell ref="F10:G10"/>
    <mergeCell ref="H10:I10"/>
    <mergeCell ref="J10:K10"/>
    <mergeCell ref="L10:M10"/>
    <mergeCell ref="N10:O10"/>
    <mergeCell ref="P10:Q10"/>
    <mergeCell ref="N7:S7"/>
    <mergeCell ref="A1:E1"/>
    <mergeCell ref="L2:O2"/>
    <mergeCell ref="P2:S2"/>
    <mergeCell ref="A4:S4"/>
    <mergeCell ref="A5:S5"/>
  </mergeCells>
  <phoneticPr fontId="2"/>
  <pageMargins left="0.6692913385826772" right="0.19685039370078741" top="0.59055118110236227" bottom="0.39370078740157483" header="0.51181102362204722" footer="0.39370078740157483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view="pageBreakPreview" zoomScaleNormal="100" zoomScaleSheetLayoutView="100" workbookViewId="0">
      <selection activeCell="E25" sqref="E25:G26"/>
    </sheetView>
  </sheetViews>
  <sheetFormatPr defaultRowHeight="14.25" x14ac:dyDescent="0.15"/>
  <cols>
    <col min="1" max="1" width="9" style="6"/>
    <col min="2" max="2" width="4.125" style="6" customWidth="1"/>
    <col min="3" max="3" width="5.75" style="6" customWidth="1"/>
    <col min="4" max="4" width="4.875" style="6" customWidth="1"/>
    <col min="5" max="5" width="5.375" style="6" customWidth="1"/>
    <col min="6" max="6" width="4.875" style="6" customWidth="1"/>
    <col min="7" max="7" width="5.25" style="6" customWidth="1"/>
    <col min="8" max="8" width="4.625" style="6" customWidth="1"/>
    <col min="9" max="9" width="5.625" style="6" customWidth="1"/>
    <col min="10" max="10" width="5" style="6" customWidth="1"/>
    <col min="11" max="11" width="4.875" style="6" customWidth="1"/>
    <col min="12" max="12" width="4.125" style="6" customWidth="1"/>
    <col min="13" max="13" width="6" style="6" customWidth="1"/>
    <col min="14" max="14" width="4.125" style="6" customWidth="1"/>
    <col min="15" max="15" width="6" style="6" customWidth="1"/>
    <col min="16" max="16" width="6.25" style="6" customWidth="1"/>
    <col min="17" max="17" width="4.25" style="6" customWidth="1"/>
    <col min="18" max="18" width="1.875" style="6" customWidth="1"/>
    <col min="19" max="19" width="19.25" style="6" customWidth="1"/>
    <col min="20" max="16384" width="9" style="6"/>
  </cols>
  <sheetData>
    <row r="1" spans="1:19" x14ac:dyDescent="0.15">
      <c r="A1" s="60" t="s">
        <v>9</v>
      </c>
      <c r="B1" s="60"/>
      <c r="C1" s="60"/>
      <c r="D1" s="60"/>
      <c r="E1" s="60"/>
      <c r="F1" s="41"/>
      <c r="G1" s="41"/>
      <c r="H1" s="41"/>
    </row>
    <row r="2" spans="1:19" ht="25.5" customHeight="1" x14ac:dyDescent="0.2">
      <c r="F2" s="34"/>
      <c r="G2" s="33"/>
      <c r="H2" s="33"/>
      <c r="I2" s="33"/>
      <c r="L2" s="61" t="s">
        <v>0</v>
      </c>
      <c r="M2" s="62"/>
      <c r="N2" s="62"/>
      <c r="O2" s="63"/>
      <c r="P2" s="64"/>
      <c r="Q2" s="65"/>
      <c r="R2" s="65"/>
      <c r="S2" s="66"/>
    </row>
    <row r="3" spans="1:19" ht="14.25" customHeight="1" x14ac:dyDescent="0.15">
      <c r="L3" s="30"/>
      <c r="M3" s="31"/>
      <c r="N3" s="31"/>
      <c r="O3" s="31"/>
      <c r="P3" s="32"/>
      <c r="Q3" s="32"/>
      <c r="R3" s="32"/>
      <c r="S3" s="32"/>
    </row>
    <row r="4" spans="1:19" ht="17.25" x14ac:dyDescent="0.15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7.25" customHeight="1" x14ac:dyDescent="0.15">
      <c r="A5" s="68" t="s">
        <v>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6" customHeight="1" x14ac:dyDescent="0.15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15">
      <c r="L7" s="6" t="s">
        <v>30</v>
      </c>
      <c r="N7" s="59" t="s">
        <v>50</v>
      </c>
      <c r="O7" s="59"/>
      <c r="P7" s="59"/>
      <c r="Q7" s="59"/>
      <c r="R7" s="59"/>
      <c r="S7" s="59"/>
    </row>
    <row r="8" spans="1:19" x14ac:dyDescent="0.15">
      <c r="A8" s="69" t="s">
        <v>11</v>
      </c>
      <c r="B8" s="69"/>
      <c r="C8" s="69"/>
      <c r="D8" s="69"/>
      <c r="E8" s="69"/>
      <c r="F8" s="41"/>
    </row>
    <row r="9" spans="1:19" s="38" customFormat="1" x14ac:dyDescent="0.15">
      <c r="A9" s="70" t="s">
        <v>13</v>
      </c>
      <c r="B9" s="72" t="s">
        <v>14</v>
      </c>
      <c r="C9" s="73"/>
      <c r="D9" s="73"/>
      <c r="E9" s="73"/>
      <c r="F9" s="73"/>
      <c r="G9" s="73"/>
      <c r="H9" s="73"/>
      <c r="I9" s="74"/>
      <c r="J9" s="72" t="s">
        <v>15</v>
      </c>
      <c r="K9" s="73"/>
      <c r="L9" s="73"/>
      <c r="M9" s="73"/>
      <c r="N9" s="73"/>
      <c r="O9" s="73"/>
      <c r="P9" s="73"/>
      <c r="Q9" s="74"/>
      <c r="R9" s="75" t="s">
        <v>6</v>
      </c>
      <c r="S9" s="76"/>
    </row>
    <row r="10" spans="1:19" s="38" customFormat="1" x14ac:dyDescent="0.15">
      <c r="A10" s="71"/>
      <c r="B10" s="72" t="s">
        <v>2</v>
      </c>
      <c r="C10" s="74"/>
      <c r="D10" s="72" t="s">
        <v>3</v>
      </c>
      <c r="E10" s="74"/>
      <c r="F10" s="72" t="s">
        <v>4</v>
      </c>
      <c r="G10" s="74"/>
      <c r="H10" s="72" t="s">
        <v>5</v>
      </c>
      <c r="I10" s="74"/>
      <c r="J10" s="72" t="s">
        <v>2</v>
      </c>
      <c r="K10" s="74"/>
      <c r="L10" s="72" t="s">
        <v>3</v>
      </c>
      <c r="M10" s="74"/>
      <c r="N10" s="72" t="s">
        <v>4</v>
      </c>
      <c r="O10" s="74"/>
      <c r="P10" s="72" t="s">
        <v>5</v>
      </c>
      <c r="Q10" s="74"/>
      <c r="R10" s="77"/>
      <c r="S10" s="78"/>
    </row>
    <row r="11" spans="1:19" ht="14.25" customHeight="1" x14ac:dyDescent="0.15">
      <c r="A11" s="79" t="s">
        <v>49</v>
      </c>
      <c r="B11" s="81">
        <v>3500</v>
      </c>
      <c r="C11" s="82"/>
      <c r="D11" s="81">
        <v>7500</v>
      </c>
      <c r="E11" s="82"/>
      <c r="F11" s="81">
        <v>15000</v>
      </c>
      <c r="G11" s="82"/>
      <c r="H11" s="81">
        <v>30000</v>
      </c>
      <c r="I11" s="82"/>
      <c r="J11" s="81">
        <v>1750</v>
      </c>
      <c r="K11" s="82"/>
      <c r="L11" s="81">
        <v>3750</v>
      </c>
      <c r="M11" s="82"/>
      <c r="N11" s="81">
        <v>7500</v>
      </c>
      <c r="O11" s="82"/>
      <c r="P11" s="81">
        <v>15000</v>
      </c>
      <c r="Q11" s="82"/>
      <c r="R11" s="3"/>
      <c r="S11" s="5"/>
    </row>
    <row r="12" spans="1:19" x14ac:dyDescent="0.15">
      <c r="A12" s="80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22"/>
      <c r="S12" s="10"/>
    </row>
    <row r="13" spans="1:19" x14ac:dyDescent="0.15">
      <c r="A13" s="7" t="s">
        <v>33</v>
      </c>
      <c r="B13" s="50"/>
      <c r="C13" s="48" t="s">
        <v>17</v>
      </c>
      <c r="D13" s="50"/>
      <c r="E13" s="48" t="s">
        <v>17</v>
      </c>
      <c r="F13" s="50"/>
      <c r="G13" s="48" t="s">
        <v>17</v>
      </c>
      <c r="H13" s="50"/>
      <c r="I13" s="48" t="s">
        <v>17</v>
      </c>
      <c r="J13" s="50"/>
      <c r="K13" s="48" t="s">
        <v>17</v>
      </c>
      <c r="L13" s="50"/>
      <c r="M13" s="48" t="s">
        <v>17</v>
      </c>
      <c r="N13" s="50"/>
      <c r="O13" s="48" t="s">
        <v>17</v>
      </c>
      <c r="P13" s="50"/>
      <c r="Q13" s="48" t="s">
        <v>17</v>
      </c>
      <c r="R13" s="50"/>
      <c r="S13" s="48"/>
    </row>
    <row r="14" spans="1:19" x14ac:dyDescent="0.15">
      <c r="A14" s="42" t="s">
        <v>1</v>
      </c>
      <c r="B14" s="89">
        <v>0</v>
      </c>
      <c r="C14" s="90"/>
      <c r="D14" s="89">
        <v>0</v>
      </c>
      <c r="E14" s="90"/>
      <c r="F14" s="89">
        <v>0</v>
      </c>
      <c r="G14" s="90"/>
      <c r="H14" s="89">
        <v>0</v>
      </c>
      <c r="I14" s="90"/>
      <c r="J14" s="89">
        <v>0</v>
      </c>
      <c r="K14" s="90"/>
      <c r="L14" s="89">
        <v>0</v>
      </c>
      <c r="M14" s="90"/>
      <c r="N14" s="89">
        <v>0</v>
      </c>
      <c r="O14" s="90"/>
      <c r="P14" s="89">
        <v>0</v>
      </c>
      <c r="Q14" s="90"/>
      <c r="R14" s="93">
        <f>SUM(B14:Q15)</f>
        <v>0</v>
      </c>
      <c r="S14" s="94"/>
    </row>
    <row r="15" spans="1:19" ht="17.25" customHeight="1" x14ac:dyDescent="0.15">
      <c r="A15" s="7" t="s">
        <v>34</v>
      </c>
      <c r="B15" s="91"/>
      <c r="C15" s="92"/>
      <c r="D15" s="91"/>
      <c r="E15" s="92"/>
      <c r="F15" s="91"/>
      <c r="G15" s="92"/>
      <c r="H15" s="91"/>
      <c r="I15" s="92"/>
      <c r="J15" s="91"/>
      <c r="K15" s="92"/>
      <c r="L15" s="91"/>
      <c r="M15" s="92"/>
      <c r="N15" s="91"/>
      <c r="O15" s="92"/>
      <c r="P15" s="91"/>
      <c r="Q15" s="92"/>
      <c r="R15" s="95"/>
      <c r="S15" s="96"/>
    </row>
    <row r="16" spans="1:19" x14ac:dyDescent="0.15">
      <c r="A16" s="97" t="s">
        <v>10</v>
      </c>
      <c r="B16" s="99">
        <f>B11*B14</f>
        <v>0</v>
      </c>
      <c r="C16" s="100"/>
      <c r="D16" s="99">
        <f t="shared" ref="D16" si="0">D11*D14</f>
        <v>0</v>
      </c>
      <c r="E16" s="100"/>
      <c r="F16" s="99">
        <f t="shared" ref="F16" si="1">F11*F14</f>
        <v>0</v>
      </c>
      <c r="G16" s="100"/>
      <c r="H16" s="99">
        <f t="shared" ref="H16" si="2">H11*H14</f>
        <v>0</v>
      </c>
      <c r="I16" s="100"/>
      <c r="J16" s="99">
        <f t="shared" ref="J16" si="3">J11*J14</f>
        <v>0</v>
      </c>
      <c r="K16" s="100"/>
      <c r="L16" s="99">
        <f t="shared" ref="L16" si="4">L11*L14</f>
        <v>0</v>
      </c>
      <c r="M16" s="100"/>
      <c r="N16" s="99">
        <f t="shared" ref="N16" si="5">N11*N14</f>
        <v>0</v>
      </c>
      <c r="O16" s="100"/>
      <c r="P16" s="99">
        <f t="shared" ref="P16" si="6">P11*P14</f>
        <v>0</v>
      </c>
      <c r="Q16" s="100"/>
      <c r="R16" s="105" t="s">
        <v>35</v>
      </c>
      <c r="S16" s="108">
        <f>SUM(B16:Q18)</f>
        <v>0</v>
      </c>
    </row>
    <row r="17" spans="1:19" x14ac:dyDescent="0.15">
      <c r="A17" s="98"/>
      <c r="B17" s="101"/>
      <c r="C17" s="102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2"/>
      <c r="R17" s="106"/>
      <c r="S17" s="109"/>
    </row>
    <row r="18" spans="1:19" ht="19.5" customHeight="1" x14ac:dyDescent="0.15">
      <c r="A18" s="8" t="s">
        <v>36</v>
      </c>
      <c r="B18" s="103"/>
      <c r="C18" s="104"/>
      <c r="D18" s="103"/>
      <c r="E18" s="104"/>
      <c r="F18" s="103"/>
      <c r="G18" s="104"/>
      <c r="H18" s="103"/>
      <c r="I18" s="104"/>
      <c r="J18" s="103"/>
      <c r="K18" s="104"/>
      <c r="L18" s="103"/>
      <c r="M18" s="104"/>
      <c r="N18" s="103"/>
      <c r="O18" s="104"/>
      <c r="P18" s="103"/>
      <c r="Q18" s="104"/>
      <c r="R18" s="107"/>
      <c r="S18" s="110"/>
    </row>
    <row r="19" spans="1:19" ht="18" customHeight="1" x14ac:dyDescent="0.15">
      <c r="A19" s="13"/>
      <c r="B19" s="9"/>
      <c r="C19" s="12"/>
      <c r="D19" s="9"/>
      <c r="E19" s="12"/>
      <c r="F19" s="9"/>
      <c r="G19" s="12"/>
      <c r="H19" s="20" t="s">
        <v>25</v>
      </c>
      <c r="I19" s="17"/>
      <c r="J19" s="4"/>
      <c r="K19" s="23"/>
      <c r="L19" s="23"/>
      <c r="M19" s="23"/>
      <c r="N19" s="23"/>
      <c r="O19" s="24"/>
      <c r="P19" s="25"/>
      <c r="Q19" s="47" t="s">
        <v>37</v>
      </c>
      <c r="R19" s="85">
        <v>1000</v>
      </c>
      <c r="S19" s="86"/>
    </row>
    <row r="20" spans="1:19" ht="18" customHeight="1" x14ac:dyDescent="0.15">
      <c r="H20" s="20" t="s">
        <v>26</v>
      </c>
      <c r="I20" s="23"/>
      <c r="J20" s="23"/>
      <c r="K20" s="23"/>
      <c r="L20" s="23"/>
      <c r="M20" s="23"/>
      <c r="N20" s="23"/>
      <c r="O20" s="24"/>
      <c r="P20" s="4"/>
      <c r="Q20" s="47" t="s">
        <v>38</v>
      </c>
      <c r="R20" s="87">
        <f>S16*0.1</f>
        <v>0</v>
      </c>
      <c r="S20" s="88"/>
    </row>
    <row r="21" spans="1:19" ht="18" customHeight="1" x14ac:dyDescent="0.15">
      <c r="H21" s="44" t="s">
        <v>51</v>
      </c>
      <c r="I21" s="45"/>
      <c r="J21" s="45"/>
      <c r="K21" s="45"/>
      <c r="L21" s="45"/>
      <c r="M21" s="45"/>
      <c r="N21" s="45"/>
      <c r="O21" s="45"/>
      <c r="P21" s="16"/>
      <c r="Q21" s="15" t="s">
        <v>39</v>
      </c>
      <c r="R21" s="87">
        <f>ROUNDDOWN(R20*0.1,0)</f>
        <v>0</v>
      </c>
      <c r="S21" s="88"/>
    </row>
    <row r="22" spans="1:19" ht="18" customHeight="1" x14ac:dyDescent="0.15">
      <c r="H22" s="114" t="s">
        <v>43</v>
      </c>
      <c r="I22" s="115"/>
      <c r="J22" s="115"/>
      <c r="K22" s="115"/>
      <c r="L22" s="115"/>
      <c r="M22" s="115"/>
      <c r="N22" s="115"/>
      <c r="O22" s="27" t="s">
        <v>27</v>
      </c>
      <c r="P22" s="2"/>
      <c r="Q22" s="21"/>
      <c r="R22" s="116">
        <f>SUM(R19:S21)</f>
        <v>1000</v>
      </c>
      <c r="S22" s="117"/>
    </row>
    <row r="23" spans="1:19" x14ac:dyDescent="0.15">
      <c r="A23" s="69" t="s">
        <v>12</v>
      </c>
      <c r="B23" s="69"/>
      <c r="C23" s="69"/>
      <c r="D23" s="69"/>
      <c r="E23" s="69"/>
      <c r="F23" s="41"/>
    </row>
    <row r="24" spans="1:19" s="38" customFormat="1" ht="17.25" customHeight="1" x14ac:dyDescent="0.15">
      <c r="A24" s="11" t="s">
        <v>18</v>
      </c>
      <c r="B24" s="111">
        <v>200</v>
      </c>
      <c r="C24" s="112"/>
      <c r="D24" s="113"/>
      <c r="E24" s="111">
        <v>500</v>
      </c>
      <c r="F24" s="112"/>
      <c r="G24" s="113"/>
      <c r="H24" s="111">
        <v>700</v>
      </c>
      <c r="I24" s="112"/>
      <c r="J24" s="113"/>
      <c r="K24" s="111">
        <v>1300</v>
      </c>
      <c r="L24" s="112"/>
      <c r="M24" s="113"/>
      <c r="N24" s="111">
        <v>1900</v>
      </c>
      <c r="O24" s="112"/>
      <c r="P24" s="113"/>
      <c r="Q24" s="72" t="s">
        <v>6</v>
      </c>
      <c r="R24" s="73"/>
      <c r="S24" s="74"/>
    </row>
    <row r="25" spans="1:19" x14ac:dyDescent="0.15">
      <c r="A25" s="124" t="s">
        <v>16</v>
      </c>
      <c r="B25" s="126">
        <v>0</v>
      </c>
      <c r="C25" s="127"/>
      <c r="D25" s="128"/>
      <c r="E25" s="118">
        <v>0</v>
      </c>
      <c r="F25" s="119"/>
      <c r="G25" s="120"/>
      <c r="H25" s="118">
        <v>0</v>
      </c>
      <c r="I25" s="119"/>
      <c r="J25" s="120"/>
      <c r="K25" s="118">
        <v>0</v>
      </c>
      <c r="L25" s="119"/>
      <c r="M25" s="120"/>
      <c r="N25" s="118">
        <v>0</v>
      </c>
      <c r="O25" s="119"/>
      <c r="P25" s="120"/>
      <c r="Q25" s="132">
        <f>SUM(B25:P26)</f>
        <v>0</v>
      </c>
      <c r="R25" s="133"/>
      <c r="S25" s="134"/>
    </row>
    <row r="26" spans="1:19" ht="18" customHeight="1" x14ac:dyDescent="0.15">
      <c r="A26" s="125"/>
      <c r="B26" s="129"/>
      <c r="C26" s="130"/>
      <c r="D26" s="131"/>
      <c r="E26" s="121"/>
      <c r="F26" s="122"/>
      <c r="G26" s="123"/>
      <c r="H26" s="121"/>
      <c r="I26" s="122"/>
      <c r="J26" s="123"/>
      <c r="K26" s="121"/>
      <c r="L26" s="122"/>
      <c r="M26" s="123"/>
      <c r="N26" s="121"/>
      <c r="O26" s="122"/>
      <c r="P26" s="123"/>
      <c r="Q26" s="135"/>
      <c r="R26" s="136"/>
      <c r="S26" s="137"/>
    </row>
    <row r="27" spans="1:19" ht="14.25" customHeight="1" x14ac:dyDescent="0.15">
      <c r="A27" s="148" t="s">
        <v>19</v>
      </c>
      <c r="B27" s="118">
        <v>0</v>
      </c>
      <c r="C27" s="119"/>
      <c r="D27" s="120"/>
      <c r="E27" s="118">
        <v>0</v>
      </c>
      <c r="F27" s="119"/>
      <c r="G27" s="120"/>
      <c r="H27" s="118">
        <v>0</v>
      </c>
      <c r="I27" s="119"/>
      <c r="J27" s="120"/>
      <c r="K27" s="118">
        <v>0</v>
      </c>
      <c r="L27" s="119"/>
      <c r="M27" s="120"/>
      <c r="N27" s="118">
        <v>0</v>
      </c>
      <c r="O27" s="119"/>
      <c r="P27" s="120"/>
      <c r="Q27" s="132">
        <f>SUM(B27:P28)</f>
        <v>0</v>
      </c>
      <c r="R27" s="133"/>
      <c r="S27" s="134"/>
    </row>
    <row r="28" spans="1:19" ht="18" customHeight="1" x14ac:dyDescent="0.15">
      <c r="A28" s="149"/>
      <c r="B28" s="121"/>
      <c r="C28" s="122"/>
      <c r="D28" s="123"/>
      <c r="E28" s="121"/>
      <c r="F28" s="122"/>
      <c r="G28" s="123"/>
      <c r="H28" s="121"/>
      <c r="I28" s="122"/>
      <c r="J28" s="123"/>
      <c r="K28" s="121"/>
      <c r="L28" s="122"/>
      <c r="M28" s="123"/>
      <c r="N28" s="121"/>
      <c r="O28" s="122"/>
      <c r="P28" s="123"/>
      <c r="Q28" s="135"/>
      <c r="R28" s="136"/>
      <c r="S28" s="137"/>
    </row>
    <row r="29" spans="1:19" ht="14.25" customHeight="1" x14ac:dyDescent="0.15">
      <c r="A29" s="46" t="s">
        <v>10</v>
      </c>
      <c r="B29" s="140">
        <f>B24*B27</f>
        <v>0</v>
      </c>
      <c r="C29" s="141"/>
      <c r="D29" s="142"/>
      <c r="E29" s="140">
        <f>E24*E27</f>
        <v>0</v>
      </c>
      <c r="F29" s="141"/>
      <c r="G29" s="142"/>
      <c r="H29" s="140">
        <f t="shared" ref="H29" si="7">H24*H27</f>
        <v>0</v>
      </c>
      <c r="I29" s="141"/>
      <c r="J29" s="142"/>
      <c r="K29" s="140">
        <f t="shared" ref="K29" si="8">K24*K27</f>
        <v>0</v>
      </c>
      <c r="L29" s="141"/>
      <c r="M29" s="142"/>
      <c r="N29" s="140">
        <f t="shared" ref="N29" si="9">N24*N27</f>
        <v>0</v>
      </c>
      <c r="O29" s="141"/>
      <c r="P29" s="142"/>
      <c r="Q29" s="105" t="s">
        <v>20</v>
      </c>
      <c r="R29" s="146">
        <f>SUM(B29:P30)</f>
        <v>0</v>
      </c>
      <c r="S29" s="108"/>
    </row>
    <row r="30" spans="1:19" ht="19.5" customHeight="1" x14ac:dyDescent="0.15">
      <c r="A30" s="8" t="s">
        <v>21</v>
      </c>
      <c r="B30" s="143"/>
      <c r="C30" s="144"/>
      <c r="D30" s="145"/>
      <c r="E30" s="143"/>
      <c r="F30" s="144"/>
      <c r="G30" s="145"/>
      <c r="H30" s="143"/>
      <c r="I30" s="144"/>
      <c r="J30" s="145"/>
      <c r="K30" s="143"/>
      <c r="L30" s="144"/>
      <c r="M30" s="145"/>
      <c r="N30" s="143"/>
      <c r="O30" s="144"/>
      <c r="P30" s="145"/>
      <c r="Q30" s="107"/>
      <c r="R30" s="147"/>
      <c r="S30" s="110"/>
    </row>
    <row r="31" spans="1:19" ht="18" customHeight="1" x14ac:dyDescent="0.15">
      <c r="A31" s="13"/>
      <c r="B31" s="9"/>
      <c r="C31" s="12"/>
      <c r="D31" s="9"/>
      <c r="E31" s="12"/>
      <c r="F31" s="9"/>
      <c r="G31" s="12"/>
      <c r="H31" s="20" t="s">
        <v>25</v>
      </c>
      <c r="I31" s="17"/>
      <c r="J31" s="4"/>
      <c r="K31" s="23"/>
      <c r="L31" s="23"/>
      <c r="M31" s="23"/>
      <c r="N31" s="23"/>
      <c r="O31" s="24"/>
      <c r="P31" s="25"/>
      <c r="Q31" s="47" t="s">
        <v>40</v>
      </c>
      <c r="R31" s="85">
        <v>1000</v>
      </c>
      <c r="S31" s="86"/>
    </row>
    <row r="32" spans="1:19" ht="18" customHeight="1" x14ac:dyDescent="0.15">
      <c r="A32" s="138"/>
      <c r="B32" s="138"/>
      <c r="C32" s="138"/>
      <c r="D32" s="138"/>
      <c r="E32" s="138"/>
      <c r="F32" s="138"/>
      <c r="G32" s="139"/>
      <c r="H32" s="44" t="s">
        <v>28</v>
      </c>
      <c r="I32" s="45"/>
      <c r="J32" s="45"/>
      <c r="K32" s="45"/>
      <c r="L32" s="45"/>
      <c r="M32" s="45"/>
      <c r="N32" s="45"/>
      <c r="O32" s="24"/>
      <c r="P32" s="16"/>
      <c r="Q32" s="15" t="s">
        <v>41</v>
      </c>
      <c r="R32" s="150">
        <f>R29*0.1</f>
        <v>0</v>
      </c>
      <c r="S32" s="151"/>
    </row>
    <row r="33" spans="1:19" ht="18" customHeight="1" x14ac:dyDescent="0.15">
      <c r="A33" s="138"/>
      <c r="B33" s="138"/>
      <c r="C33" s="138"/>
      <c r="D33" s="138"/>
      <c r="E33" s="138"/>
      <c r="F33" s="138"/>
      <c r="G33" s="139"/>
      <c r="H33" s="19" t="s">
        <v>52</v>
      </c>
      <c r="I33" s="26"/>
      <c r="J33" s="26"/>
      <c r="K33" s="26"/>
      <c r="L33" s="26"/>
      <c r="M33" s="26"/>
      <c r="N33" s="26"/>
      <c r="O33" s="45"/>
      <c r="Q33" s="14" t="s">
        <v>42</v>
      </c>
      <c r="R33" s="150">
        <f>ROUNDDOWN(R32*0.1,0)</f>
        <v>0</v>
      </c>
      <c r="S33" s="151"/>
    </row>
    <row r="34" spans="1:19" ht="18" customHeight="1" x14ac:dyDescent="0.15">
      <c r="A34" s="138"/>
      <c r="B34" s="138"/>
      <c r="C34" s="138"/>
      <c r="D34" s="138"/>
      <c r="E34" s="138"/>
      <c r="F34" s="138"/>
      <c r="G34" s="139"/>
      <c r="H34" s="114" t="s">
        <v>44</v>
      </c>
      <c r="I34" s="115"/>
      <c r="J34" s="115"/>
      <c r="K34" s="115"/>
      <c r="L34" s="115"/>
      <c r="M34" s="115"/>
      <c r="N34" s="115"/>
      <c r="O34" s="27" t="s">
        <v>45</v>
      </c>
      <c r="P34" s="16"/>
      <c r="Q34" s="18"/>
      <c r="R34" s="85">
        <f>SUM(R31:S33)</f>
        <v>1000</v>
      </c>
      <c r="S34" s="86"/>
    </row>
    <row r="35" spans="1:19" ht="18" customHeight="1" x14ac:dyDescent="0.15">
      <c r="A35" s="138"/>
      <c r="B35" s="138"/>
      <c r="C35" s="138"/>
      <c r="D35" s="138"/>
      <c r="E35" s="138"/>
      <c r="F35" s="138"/>
      <c r="G35" s="138"/>
      <c r="H35" s="138"/>
      <c r="I35" s="26"/>
      <c r="J35" s="26"/>
      <c r="K35" s="26"/>
      <c r="L35" s="26"/>
      <c r="M35" s="26"/>
      <c r="N35" s="26"/>
      <c r="O35" s="29"/>
      <c r="P35" s="1"/>
      <c r="Q35" s="1"/>
      <c r="R35" s="26"/>
      <c r="S35" s="12"/>
    </row>
    <row r="36" spans="1:19" ht="14.25" customHeight="1" x14ac:dyDescent="0.15">
      <c r="H36" s="28"/>
      <c r="I36" s="26"/>
      <c r="J36" s="26"/>
      <c r="K36" s="26"/>
      <c r="L36" s="26"/>
      <c r="M36" s="26"/>
      <c r="N36" s="26"/>
      <c r="O36" s="29"/>
      <c r="P36" s="1"/>
      <c r="Q36" s="1"/>
      <c r="R36" s="26"/>
      <c r="S36" s="12"/>
    </row>
    <row r="37" spans="1:19" ht="17.25" customHeight="1" x14ac:dyDescent="0.15">
      <c r="A37" s="67" t="s">
        <v>47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15">
      <c r="A38" s="9"/>
      <c r="B38" s="9"/>
      <c r="C38" s="9"/>
      <c r="D38" s="32"/>
      <c r="E38" s="32"/>
    </row>
    <row r="39" spans="1:19" ht="33" customHeight="1" x14ac:dyDescent="0.25">
      <c r="A39" s="1"/>
      <c r="B39" s="1"/>
      <c r="C39" s="44" t="s">
        <v>29</v>
      </c>
      <c r="D39" s="45"/>
      <c r="E39" s="45"/>
      <c r="F39" s="45"/>
      <c r="G39" s="45"/>
      <c r="H39" s="45"/>
      <c r="I39" s="49"/>
      <c r="J39" s="154">
        <f>SUM(R22,R34)</f>
        <v>2000</v>
      </c>
      <c r="K39" s="155"/>
      <c r="L39" s="155"/>
      <c r="M39" s="155"/>
      <c r="N39" s="155"/>
      <c r="O39" s="155"/>
      <c r="P39" s="155"/>
      <c r="Q39" s="155"/>
      <c r="R39" s="156"/>
    </row>
    <row r="41" spans="1:19" x14ac:dyDescent="0.15">
      <c r="A41" s="60" t="s">
        <v>7</v>
      </c>
      <c r="B41" s="60"/>
      <c r="C41" s="60"/>
      <c r="D41" s="60"/>
      <c r="E41" s="60"/>
      <c r="F41" s="60"/>
      <c r="G41" s="60"/>
      <c r="H41" s="60"/>
      <c r="I41" s="60"/>
      <c r="J41" s="41"/>
    </row>
    <row r="42" spans="1:19" x14ac:dyDescent="0.15">
      <c r="J42" s="6" t="s">
        <v>31</v>
      </c>
      <c r="M42" s="6" t="s">
        <v>32</v>
      </c>
    </row>
    <row r="44" spans="1:19" x14ac:dyDescent="0.15">
      <c r="A44" s="157" t="s">
        <v>8</v>
      </c>
      <c r="B44" s="157"/>
      <c r="C44" s="157"/>
      <c r="D44" s="157"/>
      <c r="E44" s="157"/>
      <c r="F44" s="157"/>
    </row>
    <row r="45" spans="1:19" ht="49.5" customHeight="1" x14ac:dyDescent="0.15"/>
    <row r="46" spans="1:19" x14ac:dyDescent="0.15">
      <c r="G46" s="60" t="s">
        <v>22</v>
      </c>
      <c r="H46" s="60"/>
      <c r="I46" s="60"/>
      <c r="J46" s="60"/>
      <c r="K46" s="60"/>
      <c r="L46" s="60"/>
      <c r="M46" s="60"/>
      <c r="N46" s="41"/>
    </row>
    <row r="47" spans="1:19" x14ac:dyDescent="0.15">
      <c r="G47" s="41"/>
      <c r="H47" s="41"/>
      <c r="I47" s="41"/>
      <c r="J47" s="41"/>
      <c r="K47" s="41"/>
      <c r="L47" s="41"/>
      <c r="M47" s="41"/>
      <c r="N47" s="41"/>
      <c r="S47" s="36"/>
    </row>
    <row r="48" spans="1:19" x14ac:dyDescent="0.15">
      <c r="G48" s="152" t="s">
        <v>23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7:19" x14ac:dyDescent="0.15"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7:19" x14ac:dyDescent="0.15">
      <c r="G50" s="152" t="s">
        <v>24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7:19" x14ac:dyDescent="0.15"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7:19" x14ac:dyDescent="0.15">
      <c r="G52" s="152" t="s">
        <v>53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35" t="s">
        <v>48</v>
      </c>
    </row>
    <row r="53" spans="7:19" x14ac:dyDescent="0.15"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35"/>
    </row>
    <row r="54" spans="7:19" x14ac:dyDescent="0.15">
      <c r="G54" s="41"/>
      <c r="H54" s="41"/>
      <c r="I54" s="41"/>
      <c r="J54" s="41"/>
      <c r="K54" s="41"/>
      <c r="L54" s="39"/>
      <c r="M54" s="40"/>
      <c r="N54" s="40"/>
      <c r="O54" s="40"/>
      <c r="P54" s="40"/>
      <c r="Q54" s="40"/>
      <c r="R54" s="40"/>
      <c r="S54" s="35"/>
    </row>
    <row r="55" spans="7:19" ht="66.75" customHeight="1" x14ac:dyDescent="0.15">
      <c r="N55" s="153" t="s">
        <v>54</v>
      </c>
      <c r="O55" s="153"/>
      <c r="P55" s="153"/>
      <c r="Q55" s="153"/>
      <c r="R55" s="153"/>
    </row>
  </sheetData>
  <sheetProtection algorithmName="SHA-512" hashValue="D3IwyNxX4JdGlKtJw352tY9pwJKr3iT9qYv068LzoPcJGESyUmNEACZK35rxYUpddM51YNwFMyWI4fE0B08P6w==" saltValue="zjl0i5/Jn4xdJRCiWy4tGQ==" spinCount="100000" sheet="1" objects="1" scenarios="1"/>
  <mergeCells count="99">
    <mergeCell ref="A27:A28"/>
    <mergeCell ref="A25:A26"/>
    <mergeCell ref="H24:J24"/>
    <mergeCell ref="K29:M30"/>
    <mergeCell ref="N29:P30"/>
    <mergeCell ref="N24:P24"/>
    <mergeCell ref="K25:M26"/>
    <mergeCell ref="N25:P26"/>
    <mergeCell ref="B27:D28"/>
    <mergeCell ref="E27:G28"/>
    <mergeCell ref="H27:J28"/>
    <mergeCell ref="B25:D26"/>
    <mergeCell ref="E25:G26"/>
    <mergeCell ref="B24:D24"/>
    <mergeCell ref="E24:G24"/>
    <mergeCell ref="Q29:Q30"/>
    <mergeCell ref="R29:S30"/>
    <mergeCell ref="A37:S37"/>
    <mergeCell ref="R31:S31"/>
    <mergeCell ref="B29:D30"/>
    <mergeCell ref="E29:G30"/>
    <mergeCell ref="H29:J30"/>
    <mergeCell ref="N55:R55"/>
    <mergeCell ref="A32:G32"/>
    <mergeCell ref="A33:G33"/>
    <mergeCell ref="A34:G34"/>
    <mergeCell ref="A35:H35"/>
    <mergeCell ref="R32:S32"/>
    <mergeCell ref="R33:S33"/>
    <mergeCell ref="R34:S34"/>
    <mergeCell ref="J39:R39"/>
    <mergeCell ref="G46:M46"/>
    <mergeCell ref="A41:I41"/>
    <mergeCell ref="A44:F44"/>
    <mergeCell ref="H34:N34"/>
    <mergeCell ref="G48:R49"/>
    <mergeCell ref="G50:R51"/>
    <mergeCell ref="G52:R53"/>
    <mergeCell ref="A1:E1"/>
    <mergeCell ref="J9:Q9"/>
    <mergeCell ref="P10:Q10"/>
    <mergeCell ref="A11:A12"/>
    <mergeCell ref="P2:S2"/>
    <mergeCell ref="L2:O2"/>
    <mergeCell ref="D11:E12"/>
    <mergeCell ref="F11:G12"/>
    <mergeCell ref="B11:C12"/>
    <mergeCell ref="N7:S7"/>
    <mergeCell ref="P11:Q12"/>
    <mergeCell ref="H11:I12"/>
    <mergeCell ref="J11:K12"/>
    <mergeCell ref="L11:M12"/>
    <mergeCell ref="N11:O12"/>
    <mergeCell ref="A4:S4"/>
    <mergeCell ref="K24:M24"/>
    <mergeCell ref="Q24:S24"/>
    <mergeCell ref="R14:S15"/>
    <mergeCell ref="J14:K15"/>
    <mergeCell ref="L14:M15"/>
    <mergeCell ref="N14:O15"/>
    <mergeCell ref="P14:Q15"/>
    <mergeCell ref="Q25:S26"/>
    <mergeCell ref="K27:M28"/>
    <mergeCell ref="N27:P28"/>
    <mergeCell ref="Q27:S28"/>
    <mergeCell ref="H25:J26"/>
    <mergeCell ref="N16:O18"/>
    <mergeCell ref="P16:Q18"/>
    <mergeCell ref="S16:S18"/>
    <mergeCell ref="R16:R18"/>
    <mergeCell ref="H22:N22"/>
    <mergeCell ref="A23:E23"/>
    <mergeCell ref="R22:S22"/>
    <mergeCell ref="R20:S20"/>
    <mergeCell ref="R21:S21"/>
    <mergeCell ref="B14:C15"/>
    <mergeCell ref="B16:C18"/>
    <mergeCell ref="D14:E15"/>
    <mergeCell ref="F14:G15"/>
    <mergeCell ref="H14:I15"/>
    <mergeCell ref="A16:A17"/>
    <mergeCell ref="R19:S19"/>
    <mergeCell ref="D16:E18"/>
    <mergeCell ref="F16:G18"/>
    <mergeCell ref="H16:I18"/>
    <mergeCell ref="J16:K18"/>
    <mergeCell ref="L16:M18"/>
    <mergeCell ref="A5:S5"/>
    <mergeCell ref="A8:E8"/>
    <mergeCell ref="A9:A10"/>
    <mergeCell ref="J10:K10"/>
    <mergeCell ref="B10:C10"/>
    <mergeCell ref="D10:E10"/>
    <mergeCell ref="F10:G10"/>
    <mergeCell ref="H10:I10"/>
    <mergeCell ref="B9:I9"/>
    <mergeCell ref="R9:S10"/>
    <mergeCell ref="L10:M10"/>
    <mergeCell ref="N10:O10"/>
  </mergeCells>
  <phoneticPr fontId="2"/>
  <pageMargins left="0.6692913385826772" right="0.19685039370078741" top="0.59055118110236227" bottom="0.39370078740157483" header="0.51181102362204722" footer="0.39370078740157483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view="pageBreakPreview" zoomScaleNormal="100" zoomScaleSheetLayoutView="100" workbookViewId="0">
      <selection activeCell="B14" sqref="B14:C15"/>
    </sheetView>
  </sheetViews>
  <sheetFormatPr defaultRowHeight="14.25" x14ac:dyDescent="0.15"/>
  <cols>
    <col min="1" max="1" width="9" style="6"/>
    <col min="2" max="2" width="4.125" style="6" customWidth="1"/>
    <col min="3" max="3" width="5.75" style="6" customWidth="1"/>
    <col min="4" max="4" width="4.875" style="6" customWidth="1"/>
    <col min="5" max="5" width="5.375" style="6" customWidth="1"/>
    <col min="6" max="6" width="4.875" style="6" customWidth="1"/>
    <col min="7" max="7" width="5.25" style="6" customWidth="1"/>
    <col min="8" max="8" width="4.625" style="6" customWidth="1"/>
    <col min="9" max="9" width="5.625" style="6" customWidth="1"/>
    <col min="10" max="10" width="5" style="6" customWidth="1"/>
    <col min="11" max="11" width="4.875" style="6" customWidth="1"/>
    <col min="12" max="12" width="4.125" style="6" customWidth="1"/>
    <col min="13" max="13" width="6" style="6" customWidth="1"/>
    <col min="14" max="14" width="4.125" style="6" customWidth="1"/>
    <col min="15" max="15" width="6" style="6" customWidth="1"/>
    <col min="16" max="16" width="6.25" style="6" customWidth="1"/>
    <col min="17" max="17" width="4.25" style="6" customWidth="1"/>
    <col min="18" max="18" width="1.875" style="6" customWidth="1"/>
    <col min="19" max="19" width="19.25" style="6" customWidth="1"/>
    <col min="20" max="16384" width="9" style="6"/>
  </cols>
  <sheetData>
    <row r="1" spans="1:19" x14ac:dyDescent="0.15">
      <c r="A1" s="60" t="s">
        <v>9</v>
      </c>
      <c r="B1" s="60"/>
      <c r="C1" s="60"/>
      <c r="D1" s="60"/>
      <c r="E1" s="198"/>
      <c r="F1" s="41"/>
      <c r="G1" s="41"/>
      <c r="H1" s="41"/>
    </row>
    <row r="2" spans="1:19" ht="25.5" customHeight="1" x14ac:dyDescent="0.2">
      <c r="F2" s="34"/>
      <c r="G2" s="33"/>
      <c r="H2" s="33"/>
      <c r="I2" s="33"/>
      <c r="L2" s="61" t="str">
        <f>'3-1市提出用（支出伝票）'!L2:O2</f>
        <v>取扱店番号</v>
      </c>
      <c r="M2" s="199"/>
      <c r="N2" s="199"/>
      <c r="O2" s="200"/>
      <c r="P2" s="201">
        <f>'3-1市提出用（支出伝票）'!P2:S2</f>
        <v>0</v>
      </c>
      <c r="Q2" s="202"/>
      <c r="R2" s="202"/>
      <c r="S2" s="203"/>
    </row>
    <row r="3" spans="1:19" ht="14.25" customHeight="1" x14ac:dyDescent="0.15">
      <c r="L3" s="30"/>
      <c r="M3" s="31"/>
      <c r="N3" s="31"/>
      <c r="O3" s="31"/>
      <c r="P3" s="32"/>
      <c r="Q3" s="32"/>
      <c r="R3" s="32"/>
      <c r="S3" s="32"/>
    </row>
    <row r="4" spans="1:19" ht="17.25" x14ac:dyDescent="0.15">
      <c r="A4" s="67" t="s">
        <v>46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17.25" customHeight="1" x14ac:dyDescent="0.15">
      <c r="A5" s="204" t="str">
        <f>'3-1市提出用（支出伝票）'!A5:S5</f>
        <v>（　令和    年　    　月分）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6" customHeight="1" x14ac:dyDescent="0.15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15">
      <c r="L7" s="6" t="s">
        <v>30</v>
      </c>
      <c r="N7" s="196" t="str">
        <f>'3-1市提出用（支出伝票）'!N7:S7</f>
        <v>令和　　 　年　 　　月　　 　日</v>
      </c>
      <c r="O7" s="197"/>
      <c r="P7" s="197"/>
      <c r="Q7" s="197"/>
      <c r="R7" s="197"/>
      <c r="S7" s="197"/>
    </row>
    <row r="8" spans="1:19" x14ac:dyDescent="0.15">
      <c r="A8" s="60" t="s">
        <v>11</v>
      </c>
      <c r="B8" s="60"/>
      <c r="C8" s="60"/>
      <c r="D8" s="60"/>
      <c r="E8" s="60"/>
      <c r="F8" s="41"/>
    </row>
    <row r="9" spans="1:19" s="38" customFormat="1" x14ac:dyDescent="0.15">
      <c r="A9" s="70" t="s">
        <v>13</v>
      </c>
      <c r="B9" s="72" t="s">
        <v>14</v>
      </c>
      <c r="C9" s="190"/>
      <c r="D9" s="190"/>
      <c r="E9" s="190"/>
      <c r="F9" s="190"/>
      <c r="G9" s="190"/>
      <c r="H9" s="190"/>
      <c r="I9" s="191"/>
      <c r="J9" s="72" t="s">
        <v>15</v>
      </c>
      <c r="K9" s="190"/>
      <c r="L9" s="190"/>
      <c r="M9" s="190"/>
      <c r="N9" s="190"/>
      <c r="O9" s="190"/>
      <c r="P9" s="190"/>
      <c r="Q9" s="191"/>
      <c r="R9" s="75" t="s">
        <v>6</v>
      </c>
      <c r="S9" s="192"/>
    </row>
    <row r="10" spans="1:19" s="38" customFormat="1" x14ac:dyDescent="0.15">
      <c r="A10" s="189"/>
      <c r="B10" s="72" t="s">
        <v>2</v>
      </c>
      <c r="C10" s="195"/>
      <c r="D10" s="72" t="s">
        <v>3</v>
      </c>
      <c r="E10" s="74"/>
      <c r="F10" s="72" t="s">
        <v>4</v>
      </c>
      <c r="G10" s="74"/>
      <c r="H10" s="72" t="s">
        <v>5</v>
      </c>
      <c r="I10" s="74"/>
      <c r="J10" s="72" t="s">
        <v>2</v>
      </c>
      <c r="K10" s="191"/>
      <c r="L10" s="72" t="s">
        <v>3</v>
      </c>
      <c r="M10" s="191"/>
      <c r="N10" s="72" t="s">
        <v>4</v>
      </c>
      <c r="O10" s="191"/>
      <c r="P10" s="72" t="s">
        <v>5</v>
      </c>
      <c r="Q10" s="191"/>
      <c r="R10" s="193"/>
      <c r="S10" s="194"/>
    </row>
    <row r="11" spans="1:19" x14ac:dyDescent="0.15">
      <c r="A11" s="79" t="s">
        <v>49</v>
      </c>
      <c r="B11" s="81">
        <v>3500</v>
      </c>
      <c r="C11" s="186"/>
      <c r="D11" s="81">
        <v>7500</v>
      </c>
      <c r="E11" s="186"/>
      <c r="F11" s="81">
        <v>15000</v>
      </c>
      <c r="G11" s="186"/>
      <c r="H11" s="81">
        <v>30000</v>
      </c>
      <c r="I11" s="186"/>
      <c r="J11" s="81">
        <v>1750</v>
      </c>
      <c r="K11" s="186"/>
      <c r="L11" s="81">
        <v>3750</v>
      </c>
      <c r="M11" s="186"/>
      <c r="N11" s="81">
        <v>7500</v>
      </c>
      <c r="O11" s="186"/>
      <c r="P11" s="81">
        <v>15000</v>
      </c>
      <c r="Q11" s="186"/>
      <c r="R11" s="3"/>
      <c r="S11" s="5"/>
    </row>
    <row r="12" spans="1:19" x14ac:dyDescent="0.15">
      <c r="A12" s="80"/>
      <c r="B12" s="187"/>
      <c r="C12" s="188"/>
      <c r="D12" s="187"/>
      <c r="E12" s="188"/>
      <c r="F12" s="187"/>
      <c r="G12" s="188"/>
      <c r="H12" s="187"/>
      <c r="I12" s="188"/>
      <c r="J12" s="187"/>
      <c r="K12" s="188"/>
      <c r="L12" s="187"/>
      <c r="M12" s="188"/>
      <c r="N12" s="187"/>
      <c r="O12" s="188"/>
      <c r="P12" s="187"/>
      <c r="Q12" s="188"/>
      <c r="R12" s="22"/>
      <c r="S12" s="10"/>
    </row>
    <row r="13" spans="1:19" x14ac:dyDescent="0.15">
      <c r="A13" s="7" t="s">
        <v>33</v>
      </c>
      <c r="B13" s="50"/>
      <c r="C13" s="48" t="s">
        <v>17</v>
      </c>
      <c r="D13" s="50"/>
      <c r="E13" s="48" t="s">
        <v>17</v>
      </c>
      <c r="F13" s="50"/>
      <c r="G13" s="48" t="s">
        <v>17</v>
      </c>
      <c r="H13" s="50"/>
      <c r="I13" s="48" t="s">
        <v>17</v>
      </c>
      <c r="J13" s="50"/>
      <c r="K13" s="48" t="s">
        <v>17</v>
      </c>
      <c r="L13" s="50"/>
      <c r="M13" s="48" t="s">
        <v>17</v>
      </c>
      <c r="N13" s="50"/>
      <c r="O13" s="48" t="s">
        <v>17</v>
      </c>
      <c r="P13" s="50"/>
      <c r="Q13" s="48" t="s">
        <v>17</v>
      </c>
      <c r="R13" s="50"/>
      <c r="S13" s="48"/>
    </row>
    <row r="14" spans="1:19" x14ac:dyDescent="0.15">
      <c r="A14" s="42" t="s">
        <v>1</v>
      </c>
      <c r="B14" s="182">
        <f>'3-1市提出用（支出伝票）'!B14:C15</f>
        <v>0</v>
      </c>
      <c r="C14" s="183"/>
      <c r="D14" s="182">
        <f>'3-1市提出用（支出伝票）'!D14:E15</f>
        <v>0</v>
      </c>
      <c r="E14" s="183"/>
      <c r="F14" s="182">
        <f>'3-1市提出用（支出伝票）'!F14:G15</f>
        <v>0</v>
      </c>
      <c r="G14" s="183"/>
      <c r="H14" s="182">
        <f>'3-1市提出用（支出伝票）'!H14:I15</f>
        <v>0</v>
      </c>
      <c r="I14" s="183"/>
      <c r="J14" s="182">
        <f>'3-1市提出用（支出伝票）'!J14:K15</f>
        <v>0</v>
      </c>
      <c r="K14" s="183"/>
      <c r="L14" s="182">
        <f>'3-1市提出用（支出伝票）'!L14:M15</f>
        <v>0</v>
      </c>
      <c r="M14" s="183"/>
      <c r="N14" s="182">
        <f>'3-1市提出用（支出伝票）'!N14:O15</f>
        <v>0</v>
      </c>
      <c r="O14" s="183"/>
      <c r="P14" s="182">
        <f>'3-1市提出用（支出伝票）'!P14:Q15</f>
        <v>0</v>
      </c>
      <c r="Q14" s="183"/>
      <c r="R14" s="93">
        <f>SUM(B14:Q15)</f>
        <v>0</v>
      </c>
      <c r="S14" s="94"/>
    </row>
    <row r="15" spans="1:19" ht="17.25" customHeight="1" x14ac:dyDescent="0.15">
      <c r="A15" s="7" t="s">
        <v>34</v>
      </c>
      <c r="B15" s="184"/>
      <c r="C15" s="185"/>
      <c r="D15" s="184"/>
      <c r="E15" s="185"/>
      <c r="F15" s="184"/>
      <c r="G15" s="185"/>
      <c r="H15" s="184"/>
      <c r="I15" s="185"/>
      <c r="J15" s="184"/>
      <c r="K15" s="185"/>
      <c r="L15" s="184"/>
      <c r="M15" s="185"/>
      <c r="N15" s="184"/>
      <c r="O15" s="185"/>
      <c r="P15" s="184"/>
      <c r="Q15" s="185"/>
      <c r="R15" s="95"/>
      <c r="S15" s="96"/>
    </row>
    <row r="16" spans="1:19" x14ac:dyDescent="0.15">
      <c r="A16" s="97" t="s">
        <v>10</v>
      </c>
      <c r="B16" s="99">
        <f>B11*B14</f>
        <v>0</v>
      </c>
      <c r="C16" s="100"/>
      <c r="D16" s="99">
        <f t="shared" ref="D16" si="0">D11*D14</f>
        <v>0</v>
      </c>
      <c r="E16" s="100"/>
      <c r="F16" s="99">
        <f t="shared" ref="F16" si="1">F11*F14</f>
        <v>0</v>
      </c>
      <c r="G16" s="100"/>
      <c r="H16" s="99">
        <f t="shared" ref="H16" si="2">H11*H14</f>
        <v>0</v>
      </c>
      <c r="I16" s="100"/>
      <c r="J16" s="99">
        <f t="shared" ref="J16" si="3">J11*J14</f>
        <v>0</v>
      </c>
      <c r="K16" s="100"/>
      <c r="L16" s="99">
        <f t="shared" ref="L16" si="4">L11*L14</f>
        <v>0</v>
      </c>
      <c r="M16" s="100"/>
      <c r="N16" s="99">
        <f t="shared" ref="N16" si="5">N11*N14</f>
        <v>0</v>
      </c>
      <c r="O16" s="100"/>
      <c r="P16" s="99">
        <f t="shared" ref="P16" si="6">P11*P14</f>
        <v>0</v>
      </c>
      <c r="Q16" s="100"/>
      <c r="R16" s="105" t="s">
        <v>35</v>
      </c>
      <c r="S16" s="108">
        <f>SUM(B16:Q18)</f>
        <v>0</v>
      </c>
    </row>
    <row r="17" spans="1:19" x14ac:dyDescent="0.15">
      <c r="A17" s="98"/>
      <c r="B17" s="101"/>
      <c r="C17" s="102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2"/>
      <c r="R17" s="106"/>
      <c r="S17" s="109"/>
    </row>
    <row r="18" spans="1:19" ht="19.5" customHeight="1" x14ac:dyDescent="0.15">
      <c r="A18" s="8" t="s">
        <v>36</v>
      </c>
      <c r="B18" s="103"/>
      <c r="C18" s="104"/>
      <c r="D18" s="103"/>
      <c r="E18" s="104"/>
      <c r="F18" s="103"/>
      <c r="G18" s="104"/>
      <c r="H18" s="103"/>
      <c r="I18" s="104"/>
      <c r="J18" s="103"/>
      <c r="K18" s="104"/>
      <c r="L18" s="103"/>
      <c r="M18" s="104"/>
      <c r="N18" s="103"/>
      <c r="O18" s="104"/>
      <c r="P18" s="103"/>
      <c r="Q18" s="104"/>
      <c r="R18" s="107"/>
      <c r="S18" s="110"/>
    </row>
    <row r="19" spans="1:19" ht="18" customHeight="1" x14ac:dyDescent="0.15">
      <c r="A19" s="13"/>
      <c r="B19" s="9"/>
      <c r="C19" s="12"/>
      <c r="D19" s="9"/>
      <c r="E19" s="12"/>
      <c r="F19" s="9"/>
      <c r="G19" s="12"/>
      <c r="H19" s="20" t="s">
        <v>25</v>
      </c>
      <c r="I19" s="17"/>
      <c r="J19" s="4"/>
      <c r="K19" s="23"/>
      <c r="L19" s="23"/>
      <c r="M19" s="23"/>
      <c r="N19" s="23"/>
      <c r="O19" s="24"/>
      <c r="P19" s="25"/>
      <c r="Q19" s="47" t="s">
        <v>37</v>
      </c>
      <c r="R19" s="85">
        <v>1000</v>
      </c>
      <c r="S19" s="86"/>
    </row>
    <row r="20" spans="1:19" ht="18" customHeight="1" x14ac:dyDescent="0.15">
      <c r="H20" s="20" t="s">
        <v>26</v>
      </c>
      <c r="I20" s="23"/>
      <c r="J20" s="23"/>
      <c r="K20" s="23"/>
      <c r="L20" s="23"/>
      <c r="M20" s="23"/>
      <c r="N20" s="23"/>
      <c r="O20" s="24"/>
      <c r="P20" s="4"/>
      <c r="Q20" s="47" t="s">
        <v>38</v>
      </c>
      <c r="R20" s="87">
        <f>'3-1市提出用（支出伝票）'!R20:S20</f>
        <v>0</v>
      </c>
      <c r="S20" s="88"/>
    </row>
    <row r="21" spans="1:19" ht="18" customHeight="1" x14ac:dyDescent="0.15">
      <c r="H21" s="44" t="s">
        <v>51</v>
      </c>
      <c r="I21" s="45"/>
      <c r="J21" s="45"/>
      <c r="K21" s="45"/>
      <c r="L21" s="45"/>
      <c r="M21" s="45"/>
      <c r="N21" s="45"/>
      <c r="O21" s="45"/>
      <c r="P21" s="16"/>
      <c r="Q21" s="15" t="s">
        <v>39</v>
      </c>
      <c r="R21" s="87">
        <f>'3-1市提出用（支出伝票）'!R21:S21</f>
        <v>0</v>
      </c>
      <c r="S21" s="88"/>
    </row>
    <row r="22" spans="1:19" ht="18" customHeight="1" x14ac:dyDescent="0.15">
      <c r="H22" s="180" t="s">
        <v>43</v>
      </c>
      <c r="I22" s="181"/>
      <c r="J22" s="181"/>
      <c r="K22" s="181"/>
      <c r="L22" s="181"/>
      <c r="M22" s="181"/>
      <c r="N22" s="181"/>
      <c r="O22" s="27" t="s">
        <v>27</v>
      </c>
      <c r="P22" s="2"/>
      <c r="Q22" s="21"/>
      <c r="R22" s="116">
        <f>SUM(R19:S21)</f>
        <v>1000</v>
      </c>
      <c r="S22" s="117"/>
    </row>
    <row r="23" spans="1:19" x14ac:dyDescent="0.15">
      <c r="A23" s="60" t="s">
        <v>12</v>
      </c>
      <c r="B23" s="60"/>
      <c r="C23" s="60"/>
      <c r="D23" s="60"/>
      <c r="E23" s="60"/>
      <c r="F23" s="41"/>
    </row>
    <row r="24" spans="1:19" s="38" customFormat="1" ht="17.25" customHeight="1" x14ac:dyDescent="0.15">
      <c r="A24" s="11" t="s">
        <v>18</v>
      </c>
      <c r="B24" s="111">
        <v>200</v>
      </c>
      <c r="C24" s="178"/>
      <c r="D24" s="179"/>
      <c r="E24" s="111">
        <v>500</v>
      </c>
      <c r="F24" s="178"/>
      <c r="G24" s="179"/>
      <c r="H24" s="111">
        <v>700</v>
      </c>
      <c r="I24" s="178"/>
      <c r="J24" s="179"/>
      <c r="K24" s="111">
        <v>1300</v>
      </c>
      <c r="L24" s="178"/>
      <c r="M24" s="179"/>
      <c r="N24" s="111">
        <v>1900</v>
      </c>
      <c r="O24" s="178"/>
      <c r="P24" s="179"/>
      <c r="Q24" s="72" t="s">
        <v>6</v>
      </c>
      <c r="R24" s="73"/>
      <c r="S24" s="74"/>
    </row>
    <row r="25" spans="1:19" x14ac:dyDescent="0.15">
      <c r="A25" s="124" t="s">
        <v>16</v>
      </c>
      <c r="B25" s="172">
        <f>'3-1市提出用（支出伝票）'!B25:D26</f>
        <v>0</v>
      </c>
      <c r="C25" s="173"/>
      <c r="D25" s="174"/>
      <c r="E25" s="172">
        <f>'3-1市提出用（支出伝票）'!E25:G26</f>
        <v>0</v>
      </c>
      <c r="F25" s="173"/>
      <c r="G25" s="174"/>
      <c r="H25" s="172">
        <f>'3-1市提出用（支出伝票）'!H25:J26</f>
        <v>0</v>
      </c>
      <c r="I25" s="173"/>
      <c r="J25" s="174"/>
      <c r="K25" s="172">
        <f>'3-1市提出用（支出伝票）'!K25:M26</f>
        <v>0</v>
      </c>
      <c r="L25" s="173"/>
      <c r="M25" s="174"/>
      <c r="N25" s="172">
        <f>'3-1市提出用（支出伝票）'!N25:P26</f>
        <v>0</v>
      </c>
      <c r="O25" s="173"/>
      <c r="P25" s="174"/>
      <c r="Q25" s="132">
        <f>SUM(B25:P26)</f>
        <v>0</v>
      </c>
      <c r="R25" s="133"/>
      <c r="S25" s="134"/>
    </row>
    <row r="26" spans="1:19" ht="18" customHeight="1" x14ac:dyDescent="0.15">
      <c r="A26" s="171"/>
      <c r="B26" s="175"/>
      <c r="C26" s="176"/>
      <c r="D26" s="177"/>
      <c r="E26" s="175"/>
      <c r="F26" s="176"/>
      <c r="G26" s="177"/>
      <c r="H26" s="175"/>
      <c r="I26" s="176"/>
      <c r="J26" s="177"/>
      <c r="K26" s="175"/>
      <c r="L26" s="176"/>
      <c r="M26" s="177"/>
      <c r="N26" s="175"/>
      <c r="O26" s="176"/>
      <c r="P26" s="177"/>
      <c r="Q26" s="135"/>
      <c r="R26" s="136"/>
      <c r="S26" s="137"/>
    </row>
    <row r="27" spans="1:19" x14ac:dyDescent="0.15">
      <c r="A27" s="148" t="s">
        <v>19</v>
      </c>
      <c r="B27" s="165">
        <f>'3-1市提出用（支出伝票）'!B27:D28</f>
        <v>0</v>
      </c>
      <c r="C27" s="166"/>
      <c r="D27" s="167"/>
      <c r="E27" s="165">
        <f>'3-1市提出用（支出伝票）'!E27:G28</f>
        <v>0</v>
      </c>
      <c r="F27" s="166"/>
      <c r="G27" s="167"/>
      <c r="H27" s="165">
        <f>'3-1市提出用（支出伝票）'!H27:J28</f>
        <v>0</v>
      </c>
      <c r="I27" s="166"/>
      <c r="J27" s="167"/>
      <c r="K27" s="165">
        <f>'3-1市提出用（支出伝票）'!K27:M28</f>
        <v>0</v>
      </c>
      <c r="L27" s="166"/>
      <c r="M27" s="167"/>
      <c r="N27" s="165">
        <f>'3-1市提出用（支出伝票）'!N27:P28</f>
        <v>0</v>
      </c>
      <c r="O27" s="166"/>
      <c r="P27" s="167"/>
      <c r="Q27" s="132">
        <f>SUM(B27:P28)</f>
        <v>0</v>
      </c>
      <c r="R27" s="133"/>
      <c r="S27" s="134"/>
    </row>
    <row r="28" spans="1:19" ht="18" customHeight="1" x14ac:dyDescent="0.15">
      <c r="A28" s="125"/>
      <c r="B28" s="168"/>
      <c r="C28" s="169"/>
      <c r="D28" s="170"/>
      <c r="E28" s="168"/>
      <c r="F28" s="169"/>
      <c r="G28" s="170"/>
      <c r="H28" s="168"/>
      <c r="I28" s="169"/>
      <c r="J28" s="170"/>
      <c r="K28" s="168"/>
      <c r="L28" s="169"/>
      <c r="M28" s="170"/>
      <c r="N28" s="168"/>
      <c r="O28" s="169"/>
      <c r="P28" s="170"/>
      <c r="Q28" s="135"/>
      <c r="R28" s="136"/>
      <c r="S28" s="137"/>
    </row>
    <row r="29" spans="1:19" ht="14.25" customHeight="1" x14ac:dyDescent="0.15">
      <c r="A29" s="46" t="s">
        <v>10</v>
      </c>
      <c r="B29" s="140">
        <f>B24*B27</f>
        <v>0</v>
      </c>
      <c r="C29" s="141"/>
      <c r="D29" s="142"/>
      <c r="E29" s="140">
        <f>E24*E27</f>
        <v>0</v>
      </c>
      <c r="F29" s="141"/>
      <c r="G29" s="142"/>
      <c r="H29" s="140">
        <f t="shared" ref="H29" si="7">H24*H27</f>
        <v>0</v>
      </c>
      <c r="I29" s="141"/>
      <c r="J29" s="142"/>
      <c r="K29" s="140">
        <f t="shared" ref="K29" si="8">K24*K27</f>
        <v>0</v>
      </c>
      <c r="L29" s="141"/>
      <c r="M29" s="142"/>
      <c r="N29" s="140">
        <f t="shared" ref="N29" si="9">N24*N27</f>
        <v>0</v>
      </c>
      <c r="O29" s="141"/>
      <c r="P29" s="142"/>
      <c r="Q29" s="105" t="s">
        <v>20</v>
      </c>
      <c r="R29" s="146">
        <f>SUM(B29:P30)</f>
        <v>0</v>
      </c>
      <c r="S29" s="108"/>
    </row>
    <row r="30" spans="1:19" ht="19.5" customHeight="1" x14ac:dyDescent="0.15">
      <c r="A30" s="8" t="s">
        <v>21</v>
      </c>
      <c r="B30" s="143"/>
      <c r="C30" s="144"/>
      <c r="D30" s="145"/>
      <c r="E30" s="143"/>
      <c r="F30" s="144"/>
      <c r="G30" s="145"/>
      <c r="H30" s="143"/>
      <c r="I30" s="144"/>
      <c r="J30" s="145"/>
      <c r="K30" s="143"/>
      <c r="L30" s="144"/>
      <c r="M30" s="145"/>
      <c r="N30" s="143"/>
      <c r="O30" s="144"/>
      <c r="P30" s="145"/>
      <c r="Q30" s="107"/>
      <c r="R30" s="147"/>
      <c r="S30" s="110"/>
    </row>
    <row r="31" spans="1:19" ht="18" customHeight="1" x14ac:dyDescent="0.15">
      <c r="A31" s="13"/>
      <c r="B31" s="9"/>
      <c r="C31" s="12"/>
      <c r="D31" s="9"/>
      <c r="E31" s="12"/>
      <c r="F31" s="9"/>
      <c r="G31" s="12"/>
      <c r="H31" s="20" t="s">
        <v>25</v>
      </c>
      <c r="I31" s="17"/>
      <c r="J31" s="4"/>
      <c r="K31" s="23"/>
      <c r="L31" s="23"/>
      <c r="M31" s="23"/>
      <c r="N31" s="23"/>
      <c r="O31" s="24"/>
      <c r="P31" s="25"/>
      <c r="Q31" s="47" t="s">
        <v>40</v>
      </c>
      <c r="R31" s="85">
        <v>1000</v>
      </c>
      <c r="S31" s="86"/>
    </row>
    <row r="32" spans="1:19" ht="18" customHeight="1" x14ac:dyDescent="0.15">
      <c r="A32" s="138"/>
      <c r="B32" s="138"/>
      <c r="C32" s="138"/>
      <c r="D32" s="138"/>
      <c r="E32" s="138"/>
      <c r="F32" s="138"/>
      <c r="G32" s="139"/>
      <c r="H32" s="44" t="s">
        <v>28</v>
      </c>
      <c r="I32" s="45"/>
      <c r="J32" s="45"/>
      <c r="K32" s="45"/>
      <c r="L32" s="45"/>
      <c r="M32" s="45"/>
      <c r="N32" s="45"/>
      <c r="O32" s="24"/>
      <c r="P32" s="16"/>
      <c r="Q32" s="15" t="s">
        <v>41</v>
      </c>
      <c r="R32" s="150">
        <f>'3-1市提出用（支出伝票）'!R32:S32</f>
        <v>0</v>
      </c>
      <c r="S32" s="151"/>
    </row>
    <row r="33" spans="1:19" ht="18" customHeight="1" x14ac:dyDescent="0.15">
      <c r="A33" s="138"/>
      <c r="B33" s="138"/>
      <c r="C33" s="138"/>
      <c r="D33" s="138"/>
      <c r="E33" s="138"/>
      <c r="F33" s="138"/>
      <c r="G33" s="139"/>
      <c r="H33" s="19" t="s">
        <v>52</v>
      </c>
      <c r="I33" s="26"/>
      <c r="J33" s="26"/>
      <c r="K33" s="26"/>
      <c r="L33" s="26"/>
      <c r="M33" s="26"/>
      <c r="N33" s="26"/>
      <c r="O33" s="45"/>
      <c r="Q33" s="14" t="s">
        <v>42</v>
      </c>
      <c r="R33" s="150">
        <f>'3-1市提出用（支出伝票）'!R33:S33</f>
        <v>0</v>
      </c>
      <c r="S33" s="151"/>
    </row>
    <row r="34" spans="1:19" ht="18" customHeight="1" x14ac:dyDescent="0.15">
      <c r="A34" s="138"/>
      <c r="B34" s="162"/>
      <c r="C34" s="162"/>
      <c r="D34" s="162"/>
      <c r="E34" s="162"/>
      <c r="F34" s="162"/>
      <c r="G34" s="163"/>
      <c r="H34" s="114" t="s">
        <v>44</v>
      </c>
      <c r="I34" s="164"/>
      <c r="J34" s="164"/>
      <c r="K34" s="164"/>
      <c r="L34" s="164"/>
      <c r="M34" s="164"/>
      <c r="N34" s="164"/>
      <c r="O34" s="27" t="s">
        <v>45</v>
      </c>
      <c r="P34" s="16"/>
      <c r="Q34" s="18"/>
      <c r="R34" s="85">
        <f>SUM(R31:S33)</f>
        <v>1000</v>
      </c>
      <c r="S34" s="86"/>
    </row>
    <row r="35" spans="1:19" ht="18" customHeight="1" x14ac:dyDescent="0.15">
      <c r="A35" s="138"/>
      <c r="B35" s="159"/>
      <c r="C35" s="159"/>
      <c r="D35" s="159"/>
      <c r="E35" s="159"/>
      <c r="F35" s="159"/>
      <c r="G35" s="159"/>
      <c r="H35" s="160"/>
      <c r="I35" s="26"/>
      <c r="J35" s="26"/>
      <c r="K35" s="26"/>
      <c r="L35" s="26"/>
      <c r="M35" s="26"/>
      <c r="N35" s="26"/>
      <c r="O35" s="29"/>
      <c r="P35" s="1"/>
      <c r="Q35" s="1"/>
      <c r="R35" s="26"/>
      <c r="S35" s="12"/>
    </row>
    <row r="36" spans="1:19" ht="14.25" customHeight="1" x14ac:dyDescent="0.15">
      <c r="H36" s="28"/>
      <c r="I36" s="26"/>
      <c r="J36" s="26"/>
      <c r="K36" s="26"/>
      <c r="L36" s="26"/>
      <c r="M36" s="26"/>
      <c r="N36" s="26"/>
      <c r="O36" s="29"/>
      <c r="P36" s="1"/>
      <c r="Q36" s="1"/>
      <c r="R36" s="26"/>
      <c r="S36" s="12"/>
    </row>
    <row r="37" spans="1:19" ht="17.25" customHeight="1" x14ac:dyDescent="0.15">
      <c r="A37" s="67" t="s">
        <v>47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9" x14ac:dyDescent="0.15">
      <c r="A38" s="9"/>
      <c r="B38" s="9"/>
      <c r="C38" s="9"/>
      <c r="D38" s="32"/>
      <c r="E38" s="32"/>
    </row>
    <row r="39" spans="1:19" ht="33" customHeight="1" x14ac:dyDescent="0.25">
      <c r="A39" s="1"/>
      <c r="B39" s="1"/>
      <c r="C39" s="44" t="s">
        <v>29</v>
      </c>
      <c r="D39" s="45"/>
      <c r="E39" s="45"/>
      <c r="F39" s="45"/>
      <c r="G39" s="45"/>
      <c r="H39" s="45"/>
      <c r="I39" s="49"/>
      <c r="J39" s="154">
        <f>SUM(R22,R34)</f>
        <v>2000</v>
      </c>
      <c r="K39" s="155"/>
      <c r="L39" s="155"/>
      <c r="M39" s="155"/>
      <c r="N39" s="155"/>
      <c r="O39" s="155"/>
      <c r="P39" s="155"/>
      <c r="Q39" s="155"/>
      <c r="R39" s="156"/>
    </row>
    <row r="41" spans="1:19" x14ac:dyDescent="0.15">
      <c r="A41" s="60" t="s">
        <v>7</v>
      </c>
      <c r="B41" s="60"/>
      <c r="C41" s="60"/>
      <c r="D41" s="60"/>
      <c r="E41" s="60"/>
      <c r="F41" s="60"/>
      <c r="G41" s="60"/>
      <c r="H41" s="60"/>
      <c r="I41" s="60"/>
      <c r="J41" s="41"/>
    </row>
    <row r="42" spans="1:19" x14ac:dyDescent="0.15">
      <c r="J42" s="6" t="s">
        <v>31</v>
      </c>
      <c r="M42" s="6" t="s">
        <v>32</v>
      </c>
    </row>
    <row r="44" spans="1:19" x14ac:dyDescent="0.15">
      <c r="A44" s="157" t="s">
        <v>8</v>
      </c>
      <c r="B44" s="157"/>
      <c r="C44" s="157"/>
      <c r="D44" s="157"/>
      <c r="E44" s="157"/>
      <c r="F44" s="157"/>
    </row>
    <row r="45" spans="1:19" ht="49.5" customHeight="1" x14ac:dyDescent="0.15"/>
    <row r="46" spans="1:19" x14ac:dyDescent="0.15">
      <c r="G46" s="60" t="s">
        <v>22</v>
      </c>
      <c r="H46" s="60"/>
      <c r="I46" s="60"/>
      <c r="J46" s="60"/>
      <c r="K46" s="60"/>
      <c r="L46" s="60"/>
      <c r="M46" s="60"/>
      <c r="N46" s="41"/>
    </row>
    <row r="47" spans="1:19" x14ac:dyDescent="0.15">
      <c r="G47" s="41"/>
      <c r="H47" s="41"/>
      <c r="I47" s="41"/>
      <c r="J47" s="41"/>
      <c r="K47" s="41"/>
      <c r="L47" s="41"/>
      <c r="M47" s="41"/>
      <c r="N47" s="41"/>
      <c r="S47" s="36"/>
    </row>
    <row r="48" spans="1:19" x14ac:dyDescent="0.15">
      <c r="G48" s="158" t="str">
        <f>'3-1市提出用（支出伝票）'!G48:R49</f>
        <v>所　在　地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7:19" x14ac:dyDescent="0.15"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7:19" x14ac:dyDescent="0.15">
      <c r="G50" s="158" t="str">
        <f>'3-1市提出用（支出伝票）'!G50:R51</f>
        <v>社　名（商　号）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7:19" x14ac:dyDescent="0.15"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7:19" x14ac:dyDescent="0.15">
      <c r="G52" s="158" t="str">
        <f>'3-1市提出用（支出伝票）'!G52:R53</f>
        <v>代表者（氏名）                                   印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35" t="s">
        <v>48</v>
      </c>
    </row>
    <row r="53" spans="7:19" x14ac:dyDescent="0.15"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35"/>
    </row>
    <row r="54" spans="7:19" x14ac:dyDescent="0.15">
      <c r="G54" s="41"/>
      <c r="H54" s="41"/>
      <c r="I54" s="41"/>
      <c r="J54" s="41"/>
      <c r="K54" s="41"/>
      <c r="L54" s="39"/>
      <c r="M54" s="40"/>
      <c r="N54" s="40"/>
      <c r="O54" s="40"/>
      <c r="P54" s="40"/>
      <c r="Q54" s="40"/>
      <c r="R54" s="40"/>
      <c r="S54" s="35"/>
    </row>
    <row r="55" spans="7:19" ht="66.75" customHeight="1" x14ac:dyDescent="0.15">
      <c r="N55" s="153" t="s">
        <v>55</v>
      </c>
      <c r="O55" s="153"/>
      <c r="P55" s="153"/>
      <c r="Q55" s="153"/>
      <c r="R55" s="153"/>
    </row>
  </sheetData>
  <sheetProtection algorithmName="SHA-512" hashValue="Ku+yW5k6whIQeP/WaKtjwCeSl6meR9AUf07eAtbOk2sQYkQEPKAaA1vcklSx1a6g/qbpPunF0KU72TnlCNuuTg==" saltValue="VEorV/UM//t81jFJ7SEa8g==" spinCount="100000" sheet="1" objects="1" scenarios="1"/>
  <mergeCells count="99">
    <mergeCell ref="N7:S7"/>
    <mergeCell ref="A1:E1"/>
    <mergeCell ref="L2:O2"/>
    <mergeCell ref="P2:S2"/>
    <mergeCell ref="A4:S4"/>
    <mergeCell ref="A5:S5"/>
    <mergeCell ref="A8:E8"/>
    <mergeCell ref="A9:A10"/>
    <mergeCell ref="B9:I9"/>
    <mergeCell ref="J9:Q9"/>
    <mergeCell ref="R9:S10"/>
    <mergeCell ref="B10:C10"/>
    <mergeCell ref="D10:E10"/>
    <mergeCell ref="F10:G10"/>
    <mergeCell ref="H10:I10"/>
    <mergeCell ref="J10:K10"/>
    <mergeCell ref="L10:M10"/>
    <mergeCell ref="N10:O10"/>
    <mergeCell ref="P10:Q10"/>
    <mergeCell ref="A11:A12"/>
    <mergeCell ref="B11:C12"/>
    <mergeCell ref="D11:E12"/>
    <mergeCell ref="F11:G12"/>
    <mergeCell ref="H11:I12"/>
    <mergeCell ref="R19:S19"/>
    <mergeCell ref="R20:S20"/>
    <mergeCell ref="J11:K12"/>
    <mergeCell ref="L11:M12"/>
    <mergeCell ref="N11:O12"/>
    <mergeCell ref="P11:Q12"/>
    <mergeCell ref="J14:K15"/>
    <mergeCell ref="L14:M15"/>
    <mergeCell ref="N14:O15"/>
    <mergeCell ref="P14:Q15"/>
    <mergeCell ref="R14:S15"/>
    <mergeCell ref="J16:K18"/>
    <mergeCell ref="L16:M18"/>
    <mergeCell ref="N16:O18"/>
    <mergeCell ref="P16:Q18"/>
    <mergeCell ref="R16:R18"/>
    <mergeCell ref="A16:A17"/>
    <mergeCell ref="B16:C18"/>
    <mergeCell ref="D16:E18"/>
    <mergeCell ref="F16:G18"/>
    <mergeCell ref="H16:I18"/>
    <mergeCell ref="S16:S18"/>
    <mergeCell ref="B14:C15"/>
    <mergeCell ref="D14:E15"/>
    <mergeCell ref="F14:G15"/>
    <mergeCell ref="H14:I15"/>
    <mergeCell ref="R21:S21"/>
    <mergeCell ref="A23:E23"/>
    <mergeCell ref="B24:D24"/>
    <mergeCell ref="E24:G24"/>
    <mergeCell ref="H24:J24"/>
    <mergeCell ref="K24:M24"/>
    <mergeCell ref="H22:N22"/>
    <mergeCell ref="R22:S22"/>
    <mergeCell ref="N27:P28"/>
    <mergeCell ref="Q24:S24"/>
    <mergeCell ref="A25:A26"/>
    <mergeCell ref="B25:D26"/>
    <mergeCell ref="E25:G26"/>
    <mergeCell ref="H25:J26"/>
    <mergeCell ref="K25:M26"/>
    <mergeCell ref="N25:P26"/>
    <mergeCell ref="Q25:S26"/>
    <mergeCell ref="N24:P24"/>
    <mergeCell ref="A34:G34"/>
    <mergeCell ref="H34:N34"/>
    <mergeCell ref="R34:S34"/>
    <mergeCell ref="Q27:S28"/>
    <mergeCell ref="B29:D30"/>
    <mergeCell ref="E29:G30"/>
    <mergeCell ref="H29:J30"/>
    <mergeCell ref="K29:M30"/>
    <mergeCell ref="N29:P30"/>
    <mergeCell ref="Q29:Q30"/>
    <mergeCell ref="R29:S30"/>
    <mergeCell ref="A27:A28"/>
    <mergeCell ref="B27:D28"/>
    <mergeCell ref="E27:G28"/>
    <mergeCell ref="H27:J28"/>
    <mergeCell ref="K27:M28"/>
    <mergeCell ref="R31:S31"/>
    <mergeCell ref="A32:G32"/>
    <mergeCell ref="R32:S32"/>
    <mergeCell ref="A33:G33"/>
    <mergeCell ref="R33:S33"/>
    <mergeCell ref="G48:R49"/>
    <mergeCell ref="G50:R51"/>
    <mergeCell ref="G52:R53"/>
    <mergeCell ref="N55:R55"/>
    <mergeCell ref="A35:H35"/>
    <mergeCell ref="A37:S37"/>
    <mergeCell ref="J39:R39"/>
    <mergeCell ref="A41:I41"/>
    <mergeCell ref="A44:F44"/>
    <mergeCell ref="G46:M46"/>
  </mergeCells>
  <phoneticPr fontId="2"/>
  <pageMargins left="0.70866141732283472" right="0.19685039370078741" top="0.59055118110236227" bottom="0.39370078740157483" header="0.51181102362204722" footer="0.39370078740157483"/>
  <pageSetup paperSize="9" scale="86" orientation="portrait" r:id="rId1"/>
  <headerFooter alignWithMargins="0"/>
  <ignoredErrors>
    <ignoredError sqref="B14 D14 H14 J14 L14 N14 P14 B25 E25 H25 K25 N25 B27 E27 H27 K27 N27 A5 P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view="pageBreakPreview" topLeftCell="A7" zoomScaleNormal="100" zoomScaleSheetLayoutView="100" workbookViewId="0">
      <selection activeCell="B14" sqref="B14:C15"/>
    </sheetView>
  </sheetViews>
  <sheetFormatPr defaultRowHeight="14.25" x14ac:dyDescent="0.15"/>
  <cols>
    <col min="1" max="1" width="9" style="6"/>
    <col min="2" max="2" width="4.125" style="6" customWidth="1"/>
    <col min="3" max="3" width="5.75" style="6" customWidth="1"/>
    <col min="4" max="4" width="4.875" style="6" customWidth="1"/>
    <col min="5" max="5" width="5.375" style="6" customWidth="1"/>
    <col min="6" max="6" width="4.875" style="6" customWidth="1"/>
    <col min="7" max="7" width="5.25" style="6" customWidth="1"/>
    <col min="8" max="8" width="4.625" style="6" customWidth="1"/>
    <col min="9" max="9" width="5.625" style="6" customWidth="1"/>
    <col min="10" max="10" width="5" style="6" customWidth="1"/>
    <col min="11" max="11" width="4.875" style="6" customWidth="1"/>
    <col min="12" max="12" width="4.125" style="6" customWidth="1"/>
    <col min="13" max="13" width="6" style="6" customWidth="1"/>
    <col min="14" max="14" width="4.125" style="6" customWidth="1"/>
    <col min="15" max="15" width="6" style="6" customWidth="1"/>
    <col min="16" max="16" width="6.25" style="6" customWidth="1"/>
    <col min="17" max="17" width="4.25" style="6" customWidth="1"/>
    <col min="18" max="18" width="1.875" style="6" customWidth="1"/>
    <col min="19" max="19" width="19.25" style="6" customWidth="1"/>
    <col min="20" max="16384" width="9" style="6"/>
  </cols>
  <sheetData>
    <row r="1" spans="1:19" x14ac:dyDescent="0.15">
      <c r="A1" s="60" t="s">
        <v>9</v>
      </c>
      <c r="B1" s="60"/>
      <c r="C1" s="60"/>
      <c r="D1" s="60"/>
      <c r="E1" s="198"/>
      <c r="F1" s="41"/>
      <c r="G1" s="41"/>
      <c r="H1" s="41"/>
    </row>
    <row r="2" spans="1:19" ht="25.5" customHeight="1" x14ac:dyDescent="0.2">
      <c r="F2" s="34"/>
      <c r="G2" s="33"/>
      <c r="H2" s="33"/>
      <c r="I2" s="33"/>
      <c r="L2" s="61" t="s">
        <v>0</v>
      </c>
      <c r="M2" s="199"/>
      <c r="N2" s="199"/>
      <c r="O2" s="200"/>
      <c r="P2" s="206">
        <f>'3-1市提出用（支出伝票）'!P2:S2</f>
        <v>0</v>
      </c>
      <c r="Q2" s="207"/>
      <c r="R2" s="207"/>
      <c r="S2" s="208"/>
    </row>
    <row r="3" spans="1:19" ht="14.25" customHeight="1" x14ac:dyDescent="0.15">
      <c r="L3" s="30"/>
      <c r="M3" s="31"/>
      <c r="N3" s="31"/>
      <c r="O3" s="31"/>
      <c r="P3" s="32"/>
      <c r="Q3" s="32"/>
      <c r="R3" s="32"/>
      <c r="S3" s="32"/>
    </row>
    <row r="4" spans="1:19" ht="17.25" x14ac:dyDescent="0.15">
      <c r="A4" s="67" t="s">
        <v>46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17.25" customHeight="1" x14ac:dyDescent="0.15">
      <c r="A5" s="204" t="str">
        <f>'3-1市提出用（支出伝票）'!A5:S5</f>
        <v>（　令和    年　    　月分）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6" customHeight="1" x14ac:dyDescent="0.15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15">
      <c r="L7" s="6" t="s">
        <v>30</v>
      </c>
      <c r="N7" s="196" t="str">
        <f>'3-1市提出用（支出伝票）'!N7:S7</f>
        <v>令和　　 　年　 　　月　　 　日</v>
      </c>
      <c r="O7" s="197"/>
      <c r="P7" s="197"/>
      <c r="Q7" s="197"/>
      <c r="R7" s="197"/>
      <c r="S7" s="197"/>
    </row>
    <row r="8" spans="1:19" x14ac:dyDescent="0.15">
      <c r="A8" s="60" t="s">
        <v>11</v>
      </c>
      <c r="B8" s="60"/>
      <c r="C8" s="60"/>
      <c r="D8" s="60"/>
      <c r="E8" s="60"/>
      <c r="F8" s="41"/>
    </row>
    <row r="9" spans="1:19" s="38" customFormat="1" x14ac:dyDescent="0.15">
      <c r="A9" s="70" t="s">
        <v>13</v>
      </c>
      <c r="B9" s="72" t="s">
        <v>14</v>
      </c>
      <c r="C9" s="190"/>
      <c r="D9" s="190"/>
      <c r="E9" s="190"/>
      <c r="F9" s="190"/>
      <c r="G9" s="190"/>
      <c r="H9" s="190"/>
      <c r="I9" s="191"/>
      <c r="J9" s="72" t="s">
        <v>15</v>
      </c>
      <c r="K9" s="190"/>
      <c r="L9" s="190"/>
      <c r="M9" s="190"/>
      <c r="N9" s="190"/>
      <c r="O9" s="190"/>
      <c r="P9" s="190"/>
      <c r="Q9" s="191"/>
      <c r="R9" s="75" t="s">
        <v>6</v>
      </c>
      <c r="S9" s="192"/>
    </row>
    <row r="10" spans="1:19" s="38" customFormat="1" x14ac:dyDescent="0.15">
      <c r="A10" s="189"/>
      <c r="B10" s="72" t="s">
        <v>2</v>
      </c>
      <c r="C10" s="195"/>
      <c r="D10" s="72" t="s">
        <v>3</v>
      </c>
      <c r="E10" s="74"/>
      <c r="F10" s="72" t="s">
        <v>4</v>
      </c>
      <c r="G10" s="74"/>
      <c r="H10" s="72" t="s">
        <v>5</v>
      </c>
      <c r="I10" s="74"/>
      <c r="J10" s="72" t="s">
        <v>2</v>
      </c>
      <c r="K10" s="191"/>
      <c r="L10" s="72" t="s">
        <v>3</v>
      </c>
      <c r="M10" s="191"/>
      <c r="N10" s="72" t="s">
        <v>4</v>
      </c>
      <c r="O10" s="191"/>
      <c r="P10" s="72" t="s">
        <v>5</v>
      </c>
      <c r="Q10" s="191"/>
      <c r="R10" s="193"/>
      <c r="S10" s="194"/>
    </row>
    <row r="11" spans="1:19" x14ac:dyDescent="0.15">
      <c r="A11" s="79" t="s">
        <v>49</v>
      </c>
      <c r="B11" s="81">
        <v>3500</v>
      </c>
      <c r="C11" s="186"/>
      <c r="D11" s="81">
        <v>7500</v>
      </c>
      <c r="E11" s="186"/>
      <c r="F11" s="81">
        <v>15000</v>
      </c>
      <c r="G11" s="186"/>
      <c r="H11" s="81">
        <v>30000</v>
      </c>
      <c r="I11" s="186"/>
      <c r="J11" s="81">
        <v>1750</v>
      </c>
      <c r="K11" s="186"/>
      <c r="L11" s="81">
        <v>3750</v>
      </c>
      <c r="M11" s="186"/>
      <c r="N11" s="81">
        <v>7500</v>
      </c>
      <c r="O11" s="186"/>
      <c r="P11" s="81">
        <v>15000</v>
      </c>
      <c r="Q11" s="186"/>
      <c r="R11" s="3"/>
      <c r="S11" s="5"/>
    </row>
    <row r="12" spans="1:19" x14ac:dyDescent="0.15">
      <c r="A12" s="80"/>
      <c r="B12" s="187"/>
      <c r="C12" s="188"/>
      <c r="D12" s="187"/>
      <c r="E12" s="188"/>
      <c r="F12" s="187"/>
      <c r="G12" s="188"/>
      <c r="H12" s="187"/>
      <c r="I12" s="188"/>
      <c r="J12" s="187"/>
      <c r="K12" s="188"/>
      <c r="L12" s="187"/>
      <c r="M12" s="188"/>
      <c r="N12" s="187"/>
      <c r="O12" s="188"/>
      <c r="P12" s="187"/>
      <c r="Q12" s="188"/>
      <c r="R12" s="22"/>
      <c r="S12" s="10"/>
    </row>
    <row r="13" spans="1:19" x14ac:dyDescent="0.15">
      <c r="A13" s="7" t="s">
        <v>33</v>
      </c>
      <c r="B13" s="50"/>
      <c r="C13" s="48" t="s">
        <v>17</v>
      </c>
      <c r="D13" s="50"/>
      <c r="E13" s="48" t="s">
        <v>17</v>
      </c>
      <c r="F13" s="50"/>
      <c r="G13" s="48" t="s">
        <v>17</v>
      </c>
      <c r="H13" s="50"/>
      <c r="I13" s="48" t="s">
        <v>17</v>
      </c>
      <c r="J13" s="50"/>
      <c r="K13" s="48" t="s">
        <v>17</v>
      </c>
      <c r="L13" s="50"/>
      <c r="M13" s="48" t="s">
        <v>17</v>
      </c>
      <c r="N13" s="50"/>
      <c r="O13" s="48" t="s">
        <v>17</v>
      </c>
      <c r="P13" s="50"/>
      <c r="Q13" s="48" t="s">
        <v>17</v>
      </c>
      <c r="R13" s="50"/>
      <c r="S13" s="48"/>
    </row>
    <row r="14" spans="1:19" x14ac:dyDescent="0.15">
      <c r="A14" s="42" t="s">
        <v>1</v>
      </c>
      <c r="B14" s="182">
        <f>'3-2市提出用（担当課控）'!B14:C15</f>
        <v>0</v>
      </c>
      <c r="C14" s="183"/>
      <c r="D14" s="182">
        <f>'3-2市提出用（担当課控）'!D14:E15</f>
        <v>0</v>
      </c>
      <c r="E14" s="183"/>
      <c r="F14" s="182">
        <f>'3-2市提出用（担当課控）'!F14:G15</f>
        <v>0</v>
      </c>
      <c r="G14" s="183"/>
      <c r="H14" s="182">
        <f>'3-2市提出用（担当課控）'!H14:I15</f>
        <v>0</v>
      </c>
      <c r="I14" s="183"/>
      <c r="J14" s="182">
        <f>'3-2市提出用（担当課控）'!J14:K15</f>
        <v>0</v>
      </c>
      <c r="K14" s="183"/>
      <c r="L14" s="182">
        <f>'3-2市提出用（担当課控）'!L14:M15</f>
        <v>0</v>
      </c>
      <c r="M14" s="183"/>
      <c r="N14" s="182">
        <f>'3-2市提出用（担当課控）'!N14:O15</f>
        <v>0</v>
      </c>
      <c r="O14" s="183"/>
      <c r="P14" s="182">
        <f>'3-2市提出用（担当課控）'!P14:Q15</f>
        <v>0</v>
      </c>
      <c r="Q14" s="183"/>
      <c r="R14" s="93">
        <f>SUM(B14:Q15)</f>
        <v>0</v>
      </c>
      <c r="S14" s="94"/>
    </row>
    <row r="15" spans="1:19" ht="17.25" customHeight="1" x14ac:dyDescent="0.15">
      <c r="A15" s="7" t="s">
        <v>34</v>
      </c>
      <c r="B15" s="184"/>
      <c r="C15" s="185"/>
      <c r="D15" s="184"/>
      <c r="E15" s="185"/>
      <c r="F15" s="184"/>
      <c r="G15" s="185"/>
      <c r="H15" s="184"/>
      <c r="I15" s="185"/>
      <c r="J15" s="184"/>
      <c r="K15" s="185"/>
      <c r="L15" s="184"/>
      <c r="M15" s="185"/>
      <c r="N15" s="184"/>
      <c r="O15" s="185"/>
      <c r="P15" s="184"/>
      <c r="Q15" s="185"/>
      <c r="R15" s="95"/>
      <c r="S15" s="96"/>
    </row>
    <row r="16" spans="1:19" x14ac:dyDescent="0.15">
      <c r="A16" s="97" t="s">
        <v>10</v>
      </c>
      <c r="B16" s="99">
        <f>B11*B14</f>
        <v>0</v>
      </c>
      <c r="C16" s="100"/>
      <c r="D16" s="99">
        <f t="shared" ref="D16" si="0">D11*D14</f>
        <v>0</v>
      </c>
      <c r="E16" s="100"/>
      <c r="F16" s="99">
        <f t="shared" ref="F16" si="1">F11*F14</f>
        <v>0</v>
      </c>
      <c r="G16" s="100"/>
      <c r="H16" s="99">
        <f t="shared" ref="H16" si="2">H11*H14</f>
        <v>0</v>
      </c>
      <c r="I16" s="100"/>
      <c r="J16" s="99">
        <f t="shared" ref="J16" si="3">J11*J14</f>
        <v>0</v>
      </c>
      <c r="K16" s="100"/>
      <c r="L16" s="99">
        <f t="shared" ref="L16" si="4">L11*L14</f>
        <v>0</v>
      </c>
      <c r="M16" s="100"/>
      <c r="N16" s="99">
        <f t="shared" ref="N16" si="5">N11*N14</f>
        <v>0</v>
      </c>
      <c r="O16" s="100"/>
      <c r="P16" s="99">
        <f t="shared" ref="P16" si="6">P11*P14</f>
        <v>0</v>
      </c>
      <c r="Q16" s="100"/>
      <c r="R16" s="105" t="s">
        <v>35</v>
      </c>
      <c r="S16" s="108">
        <f>SUM(B16:Q18)</f>
        <v>0</v>
      </c>
    </row>
    <row r="17" spans="1:19" x14ac:dyDescent="0.15">
      <c r="A17" s="98"/>
      <c r="B17" s="101"/>
      <c r="C17" s="102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2"/>
      <c r="R17" s="106"/>
      <c r="S17" s="109"/>
    </row>
    <row r="18" spans="1:19" ht="19.5" customHeight="1" x14ac:dyDescent="0.15">
      <c r="A18" s="8" t="s">
        <v>36</v>
      </c>
      <c r="B18" s="103"/>
      <c r="C18" s="104"/>
      <c r="D18" s="103"/>
      <c r="E18" s="104"/>
      <c r="F18" s="103"/>
      <c r="G18" s="104"/>
      <c r="H18" s="103"/>
      <c r="I18" s="104"/>
      <c r="J18" s="103"/>
      <c r="K18" s="104"/>
      <c r="L18" s="103"/>
      <c r="M18" s="104"/>
      <c r="N18" s="103"/>
      <c r="O18" s="104"/>
      <c r="P18" s="103"/>
      <c r="Q18" s="104"/>
      <c r="R18" s="107"/>
      <c r="S18" s="110"/>
    </row>
    <row r="19" spans="1:19" ht="18" customHeight="1" x14ac:dyDescent="0.15">
      <c r="A19" s="13"/>
      <c r="B19" s="9"/>
      <c r="C19" s="12"/>
      <c r="D19" s="9"/>
      <c r="E19" s="12"/>
      <c r="F19" s="9"/>
      <c r="G19" s="12"/>
      <c r="H19" s="20" t="s">
        <v>25</v>
      </c>
      <c r="I19" s="17"/>
      <c r="J19" s="4"/>
      <c r="K19" s="23"/>
      <c r="L19" s="23"/>
      <c r="M19" s="23"/>
      <c r="N19" s="23"/>
      <c r="O19" s="24"/>
      <c r="P19" s="25"/>
      <c r="Q19" s="47" t="s">
        <v>37</v>
      </c>
      <c r="R19" s="85">
        <v>1000</v>
      </c>
      <c r="S19" s="86"/>
    </row>
    <row r="20" spans="1:19" ht="18" customHeight="1" x14ac:dyDescent="0.15">
      <c r="H20" s="20" t="s">
        <v>26</v>
      </c>
      <c r="I20" s="23"/>
      <c r="J20" s="23"/>
      <c r="K20" s="23"/>
      <c r="L20" s="23"/>
      <c r="M20" s="23"/>
      <c r="N20" s="23"/>
      <c r="O20" s="24"/>
      <c r="P20" s="4"/>
      <c r="Q20" s="47" t="s">
        <v>38</v>
      </c>
      <c r="R20" s="87">
        <f>'3-2市提出用（担当課控）'!R20:S20</f>
        <v>0</v>
      </c>
      <c r="S20" s="88"/>
    </row>
    <row r="21" spans="1:19" ht="18" customHeight="1" x14ac:dyDescent="0.15">
      <c r="H21" s="44" t="s">
        <v>51</v>
      </c>
      <c r="I21" s="45"/>
      <c r="J21" s="45"/>
      <c r="K21" s="45"/>
      <c r="L21" s="45"/>
      <c r="M21" s="45"/>
      <c r="N21" s="45"/>
      <c r="O21" s="45"/>
      <c r="P21" s="16"/>
      <c r="Q21" s="15" t="s">
        <v>39</v>
      </c>
      <c r="R21" s="87">
        <f>'3-2市提出用（担当課控）'!R21:S21</f>
        <v>0</v>
      </c>
      <c r="S21" s="88"/>
    </row>
    <row r="22" spans="1:19" ht="18" customHeight="1" x14ac:dyDescent="0.15">
      <c r="H22" s="180" t="s">
        <v>43</v>
      </c>
      <c r="I22" s="181"/>
      <c r="J22" s="181"/>
      <c r="K22" s="181"/>
      <c r="L22" s="181"/>
      <c r="M22" s="181"/>
      <c r="N22" s="181"/>
      <c r="O22" s="27" t="s">
        <v>27</v>
      </c>
      <c r="P22" s="2"/>
      <c r="Q22" s="21"/>
      <c r="R22" s="116">
        <f>SUM(R19:S21)</f>
        <v>1000</v>
      </c>
      <c r="S22" s="117"/>
    </row>
    <row r="23" spans="1:19" x14ac:dyDescent="0.15">
      <c r="A23" s="60" t="s">
        <v>12</v>
      </c>
      <c r="B23" s="60"/>
      <c r="C23" s="60"/>
      <c r="D23" s="60"/>
      <c r="E23" s="60"/>
      <c r="F23" s="41"/>
    </row>
    <row r="24" spans="1:19" s="38" customFormat="1" ht="17.25" customHeight="1" x14ac:dyDescent="0.15">
      <c r="A24" s="11" t="s">
        <v>18</v>
      </c>
      <c r="B24" s="111">
        <v>200</v>
      </c>
      <c r="C24" s="178"/>
      <c r="D24" s="179"/>
      <c r="E24" s="111">
        <v>500</v>
      </c>
      <c r="F24" s="178"/>
      <c r="G24" s="179"/>
      <c r="H24" s="111">
        <v>700</v>
      </c>
      <c r="I24" s="178"/>
      <c r="J24" s="179"/>
      <c r="K24" s="111">
        <v>1300</v>
      </c>
      <c r="L24" s="178"/>
      <c r="M24" s="179"/>
      <c r="N24" s="111">
        <v>1900</v>
      </c>
      <c r="O24" s="178"/>
      <c r="P24" s="179"/>
      <c r="Q24" s="72" t="s">
        <v>6</v>
      </c>
      <c r="R24" s="73"/>
      <c r="S24" s="74"/>
    </row>
    <row r="25" spans="1:19" x14ac:dyDescent="0.15">
      <c r="A25" s="124" t="s">
        <v>16</v>
      </c>
      <c r="B25" s="172">
        <f>'3-2市提出用（担当課控）'!B25:D26</f>
        <v>0</v>
      </c>
      <c r="C25" s="173"/>
      <c r="D25" s="174"/>
      <c r="E25" s="172">
        <f>'3-2市提出用（担当課控）'!E25:G26</f>
        <v>0</v>
      </c>
      <c r="F25" s="173"/>
      <c r="G25" s="174"/>
      <c r="H25" s="172">
        <f>'3-2市提出用（担当課控）'!H25:J26</f>
        <v>0</v>
      </c>
      <c r="I25" s="173"/>
      <c r="J25" s="174"/>
      <c r="K25" s="172">
        <f>'3-2市提出用（担当課控）'!K25:M26</f>
        <v>0</v>
      </c>
      <c r="L25" s="173"/>
      <c r="M25" s="174"/>
      <c r="N25" s="172">
        <f>'3-2市提出用（担当課控）'!N25:P26</f>
        <v>0</v>
      </c>
      <c r="O25" s="173"/>
      <c r="P25" s="174"/>
      <c r="Q25" s="132">
        <f>SUM(B25:P26)</f>
        <v>0</v>
      </c>
      <c r="R25" s="133"/>
      <c r="S25" s="134"/>
    </row>
    <row r="26" spans="1:19" ht="18" customHeight="1" x14ac:dyDescent="0.15">
      <c r="A26" s="171"/>
      <c r="B26" s="175"/>
      <c r="C26" s="176"/>
      <c r="D26" s="177"/>
      <c r="E26" s="175"/>
      <c r="F26" s="176"/>
      <c r="G26" s="177"/>
      <c r="H26" s="175"/>
      <c r="I26" s="176"/>
      <c r="J26" s="177"/>
      <c r="K26" s="175"/>
      <c r="L26" s="176"/>
      <c r="M26" s="177"/>
      <c r="N26" s="175"/>
      <c r="O26" s="176"/>
      <c r="P26" s="177"/>
      <c r="Q26" s="135"/>
      <c r="R26" s="136"/>
      <c r="S26" s="137"/>
    </row>
    <row r="27" spans="1:19" x14ac:dyDescent="0.15">
      <c r="A27" s="148" t="s">
        <v>19</v>
      </c>
      <c r="B27" s="165">
        <f>'3-2市提出用（担当課控）'!B27:D28</f>
        <v>0</v>
      </c>
      <c r="C27" s="166"/>
      <c r="D27" s="167"/>
      <c r="E27" s="165">
        <f>'3-2市提出用（担当課控）'!E27:G28</f>
        <v>0</v>
      </c>
      <c r="F27" s="166"/>
      <c r="G27" s="167"/>
      <c r="H27" s="165">
        <f>'3-2市提出用（担当課控）'!H27:J28</f>
        <v>0</v>
      </c>
      <c r="I27" s="166"/>
      <c r="J27" s="167"/>
      <c r="K27" s="165">
        <f>'3-2市提出用（担当課控）'!K27:M28</f>
        <v>0</v>
      </c>
      <c r="L27" s="166"/>
      <c r="M27" s="167"/>
      <c r="N27" s="165">
        <f>'3-2市提出用（担当課控）'!N27:P28</f>
        <v>0</v>
      </c>
      <c r="O27" s="166"/>
      <c r="P27" s="167"/>
      <c r="Q27" s="132">
        <f>SUM(B27:P28)</f>
        <v>0</v>
      </c>
      <c r="R27" s="133"/>
      <c r="S27" s="134"/>
    </row>
    <row r="28" spans="1:19" ht="18" customHeight="1" x14ac:dyDescent="0.15">
      <c r="A28" s="125"/>
      <c r="B28" s="168"/>
      <c r="C28" s="169"/>
      <c r="D28" s="170"/>
      <c r="E28" s="168"/>
      <c r="F28" s="169"/>
      <c r="G28" s="170"/>
      <c r="H28" s="168"/>
      <c r="I28" s="169"/>
      <c r="J28" s="170"/>
      <c r="K28" s="168"/>
      <c r="L28" s="169"/>
      <c r="M28" s="170"/>
      <c r="N28" s="168"/>
      <c r="O28" s="169"/>
      <c r="P28" s="170"/>
      <c r="Q28" s="135"/>
      <c r="R28" s="136"/>
      <c r="S28" s="137"/>
    </row>
    <row r="29" spans="1:19" ht="14.25" customHeight="1" x14ac:dyDescent="0.15">
      <c r="A29" s="46" t="s">
        <v>10</v>
      </c>
      <c r="B29" s="140">
        <f>B24*B27</f>
        <v>0</v>
      </c>
      <c r="C29" s="141"/>
      <c r="D29" s="142"/>
      <c r="E29" s="140">
        <f>E24*E27</f>
        <v>0</v>
      </c>
      <c r="F29" s="141"/>
      <c r="G29" s="142"/>
      <c r="H29" s="140">
        <f t="shared" ref="H29" si="7">H24*H27</f>
        <v>0</v>
      </c>
      <c r="I29" s="141"/>
      <c r="J29" s="142"/>
      <c r="K29" s="140">
        <f t="shared" ref="K29" si="8">K24*K27</f>
        <v>0</v>
      </c>
      <c r="L29" s="141"/>
      <c r="M29" s="142"/>
      <c r="N29" s="140">
        <f t="shared" ref="N29" si="9">N24*N27</f>
        <v>0</v>
      </c>
      <c r="O29" s="141"/>
      <c r="P29" s="142"/>
      <c r="Q29" s="105" t="s">
        <v>20</v>
      </c>
      <c r="R29" s="146">
        <f>SUM(B29:P30)</f>
        <v>0</v>
      </c>
      <c r="S29" s="108"/>
    </row>
    <row r="30" spans="1:19" ht="19.5" customHeight="1" x14ac:dyDescent="0.15">
      <c r="A30" s="8" t="s">
        <v>21</v>
      </c>
      <c r="B30" s="143"/>
      <c r="C30" s="144"/>
      <c r="D30" s="145"/>
      <c r="E30" s="143"/>
      <c r="F30" s="144"/>
      <c r="G30" s="145"/>
      <c r="H30" s="143"/>
      <c r="I30" s="144"/>
      <c r="J30" s="145"/>
      <c r="K30" s="143"/>
      <c r="L30" s="144"/>
      <c r="M30" s="145"/>
      <c r="N30" s="143"/>
      <c r="O30" s="144"/>
      <c r="P30" s="145"/>
      <c r="Q30" s="107"/>
      <c r="R30" s="147"/>
      <c r="S30" s="110"/>
    </row>
    <row r="31" spans="1:19" ht="18" customHeight="1" x14ac:dyDescent="0.15">
      <c r="A31" s="13"/>
      <c r="B31" s="9"/>
      <c r="C31" s="12"/>
      <c r="D31" s="9"/>
      <c r="E31" s="12"/>
      <c r="F31" s="9"/>
      <c r="G31" s="12"/>
      <c r="H31" s="20" t="s">
        <v>25</v>
      </c>
      <c r="I31" s="17"/>
      <c r="J31" s="4"/>
      <c r="K31" s="23"/>
      <c r="L31" s="23"/>
      <c r="M31" s="23"/>
      <c r="N31" s="23"/>
      <c r="O31" s="24"/>
      <c r="P31" s="25"/>
      <c r="Q31" s="47" t="s">
        <v>40</v>
      </c>
      <c r="R31" s="85">
        <v>1000</v>
      </c>
      <c r="S31" s="86"/>
    </row>
    <row r="32" spans="1:19" ht="18" customHeight="1" x14ac:dyDescent="0.15">
      <c r="A32" s="138"/>
      <c r="B32" s="138"/>
      <c r="C32" s="138"/>
      <c r="D32" s="138"/>
      <c r="E32" s="138"/>
      <c r="F32" s="138"/>
      <c r="G32" s="139"/>
      <c r="H32" s="44" t="s">
        <v>28</v>
      </c>
      <c r="I32" s="45"/>
      <c r="J32" s="45"/>
      <c r="K32" s="45"/>
      <c r="L32" s="45"/>
      <c r="M32" s="45"/>
      <c r="N32" s="45"/>
      <c r="O32" s="24"/>
      <c r="P32" s="16"/>
      <c r="Q32" s="15" t="s">
        <v>41</v>
      </c>
      <c r="R32" s="150">
        <f>'3-2市提出用（担当課控）'!R32:S32</f>
        <v>0</v>
      </c>
      <c r="S32" s="151"/>
    </row>
    <row r="33" spans="1:19" ht="18" customHeight="1" x14ac:dyDescent="0.15">
      <c r="A33" s="138"/>
      <c r="B33" s="138"/>
      <c r="C33" s="138"/>
      <c r="D33" s="138"/>
      <c r="E33" s="138"/>
      <c r="F33" s="138"/>
      <c r="G33" s="139"/>
      <c r="H33" s="19" t="s">
        <v>52</v>
      </c>
      <c r="I33" s="26"/>
      <c r="J33" s="26"/>
      <c r="K33" s="26"/>
      <c r="L33" s="26"/>
      <c r="M33" s="26"/>
      <c r="N33" s="26"/>
      <c r="O33" s="45"/>
      <c r="Q33" s="14" t="s">
        <v>42</v>
      </c>
      <c r="R33" s="150">
        <f>'3-2市提出用（担当課控）'!R33:S33</f>
        <v>0</v>
      </c>
      <c r="S33" s="151"/>
    </row>
    <row r="34" spans="1:19" ht="18" customHeight="1" x14ac:dyDescent="0.15">
      <c r="A34" s="138"/>
      <c r="B34" s="162"/>
      <c r="C34" s="162"/>
      <c r="D34" s="162"/>
      <c r="E34" s="162"/>
      <c r="F34" s="162"/>
      <c r="G34" s="163"/>
      <c r="H34" s="114" t="s">
        <v>44</v>
      </c>
      <c r="I34" s="164"/>
      <c r="J34" s="164"/>
      <c r="K34" s="164"/>
      <c r="L34" s="164"/>
      <c r="M34" s="164"/>
      <c r="N34" s="164"/>
      <c r="O34" s="27" t="s">
        <v>45</v>
      </c>
      <c r="P34" s="16"/>
      <c r="Q34" s="18"/>
      <c r="R34" s="85">
        <f>SUM(R31:S33)</f>
        <v>1000</v>
      </c>
      <c r="S34" s="86"/>
    </row>
    <row r="35" spans="1:19" ht="18" customHeight="1" x14ac:dyDescent="0.15">
      <c r="A35" s="138"/>
      <c r="B35" s="159"/>
      <c r="C35" s="159"/>
      <c r="D35" s="159"/>
      <c r="E35" s="159"/>
      <c r="F35" s="159"/>
      <c r="G35" s="159"/>
      <c r="H35" s="160"/>
      <c r="I35" s="26"/>
      <c r="J35" s="26"/>
      <c r="K35" s="26"/>
      <c r="L35" s="26"/>
      <c r="M35" s="26"/>
      <c r="N35" s="26"/>
      <c r="O35" s="29"/>
      <c r="P35" s="1"/>
      <c r="Q35" s="1"/>
      <c r="R35" s="26"/>
      <c r="S35" s="12"/>
    </row>
    <row r="36" spans="1:19" ht="14.25" customHeight="1" x14ac:dyDescent="0.15">
      <c r="H36" s="28"/>
      <c r="I36" s="26"/>
      <c r="J36" s="26"/>
      <c r="K36" s="26"/>
      <c r="L36" s="26"/>
      <c r="M36" s="26"/>
      <c r="N36" s="26"/>
      <c r="O36" s="29"/>
      <c r="P36" s="1"/>
      <c r="Q36" s="1"/>
      <c r="R36" s="26"/>
      <c r="S36" s="12"/>
    </row>
    <row r="37" spans="1:19" ht="17.25" customHeight="1" x14ac:dyDescent="0.15">
      <c r="A37" s="67" t="s">
        <v>47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1:19" x14ac:dyDescent="0.15">
      <c r="A38" s="9"/>
      <c r="B38" s="9"/>
      <c r="C38" s="9"/>
      <c r="D38" s="32"/>
      <c r="E38" s="32"/>
    </row>
    <row r="39" spans="1:19" ht="33" customHeight="1" x14ac:dyDescent="0.25">
      <c r="A39" s="1"/>
      <c r="B39" s="1"/>
      <c r="C39" s="44" t="s">
        <v>29</v>
      </c>
      <c r="D39" s="45"/>
      <c r="E39" s="45"/>
      <c r="F39" s="45"/>
      <c r="G39" s="45"/>
      <c r="H39" s="45"/>
      <c r="I39" s="49"/>
      <c r="J39" s="154">
        <f>SUM(R22,R34)</f>
        <v>2000</v>
      </c>
      <c r="K39" s="155"/>
      <c r="L39" s="155"/>
      <c r="M39" s="155"/>
      <c r="N39" s="155"/>
      <c r="O39" s="155"/>
      <c r="P39" s="155"/>
      <c r="Q39" s="155"/>
      <c r="R39" s="156"/>
    </row>
    <row r="41" spans="1:19" x14ac:dyDescent="0.15">
      <c r="A41" s="60" t="s">
        <v>7</v>
      </c>
      <c r="B41" s="60"/>
      <c r="C41" s="60"/>
      <c r="D41" s="60"/>
      <c r="E41" s="60"/>
      <c r="F41" s="60"/>
      <c r="G41" s="60"/>
      <c r="H41" s="60"/>
      <c r="I41" s="60"/>
      <c r="J41" s="41"/>
    </row>
    <row r="42" spans="1:19" x14ac:dyDescent="0.15">
      <c r="J42" s="6" t="s">
        <v>31</v>
      </c>
      <c r="M42" s="6" t="s">
        <v>32</v>
      </c>
    </row>
    <row r="44" spans="1:19" x14ac:dyDescent="0.15">
      <c r="A44" s="157" t="s">
        <v>8</v>
      </c>
      <c r="B44" s="157"/>
      <c r="C44" s="157"/>
      <c r="D44" s="157"/>
      <c r="E44" s="157"/>
      <c r="F44" s="157"/>
    </row>
    <row r="45" spans="1:19" ht="49.5" customHeight="1" x14ac:dyDescent="0.15"/>
    <row r="46" spans="1:19" x14ac:dyDescent="0.15">
      <c r="G46" s="60" t="s">
        <v>22</v>
      </c>
      <c r="H46" s="60"/>
      <c r="I46" s="60"/>
      <c r="J46" s="60"/>
      <c r="K46" s="60"/>
      <c r="L46" s="60"/>
      <c r="M46" s="60"/>
      <c r="N46" s="41"/>
    </row>
    <row r="47" spans="1:19" x14ac:dyDescent="0.15">
      <c r="G47" s="41"/>
      <c r="H47" s="41"/>
      <c r="I47" s="41"/>
      <c r="J47" s="41"/>
      <c r="K47" s="41"/>
      <c r="L47" s="41"/>
      <c r="M47" s="41"/>
      <c r="N47" s="41"/>
      <c r="S47" s="36"/>
    </row>
    <row r="48" spans="1:19" x14ac:dyDescent="0.15">
      <c r="G48" s="158" t="str">
        <f>'3-2市提出用（担当課控）'!G48:R49</f>
        <v>所　在　地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7:19" x14ac:dyDescent="0.15"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7:19" x14ac:dyDescent="0.15">
      <c r="G50" s="158" t="str">
        <f>'3-2市提出用（担当課控）'!G50:R51</f>
        <v>社　名（商　号）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7:19" x14ac:dyDescent="0.15"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7:19" x14ac:dyDescent="0.15">
      <c r="G52" s="158" t="str">
        <f>'3-2市提出用（担当課控）'!G52:R53</f>
        <v>代表者（氏名）                                   印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35" t="s">
        <v>48</v>
      </c>
    </row>
    <row r="53" spans="7:19" x14ac:dyDescent="0.15"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35"/>
    </row>
    <row r="54" spans="7:19" x14ac:dyDescent="0.15">
      <c r="G54" s="41"/>
      <c r="H54" s="41"/>
      <c r="I54" s="41"/>
      <c r="J54" s="41"/>
      <c r="K54" s="41"/>
      <c r="L54" s="39"/>
      <c r="M54" s="40"/>
      <c r="N54" s="40"/>
      <c r="O54" s="40"/>
      <c r="P54" s="40"/>
      <c r="Q54" s="40"/>
      <c r="R54" s="40"/>
      <c r="S54" s="35"/>
    </row>
    <row r="55" spans="7:19" ht="66.75" customHeight="1" x14ac:dyDescent="0.15">
      <c r="N55" s="153" t="s">
        <v>56</v>
      </c>
      <c r="O55" s="153"/>
      <c r="P55" s="153"/>
      <c r="Q55" s="153"/>
      <c r="R55" s="153"/>
    </row>
  </sheetData>
  <sheetProtection algorithmName="SHA-512" hashValue="xmDBMuH62NoU7pxuLTXj/NimK9WM2Soao0+4o+Fp1x3nEOw0ZGuWntpMKX1OopXhxX0FIMqM/bb3+l9wjdyKdQ==" saltValue="iEw4yDgro1w/EU1WE1quRQ==" spinCount="100000" sheet="1" objects="1" scenarios="1"/>
  <mergeCells count="99">
    <mergeCell ref="N7:S7"/>
    <mergeCell ref="A1:E1"/>
    <mergeCell ref="L2:O2"/>
    <mergeCell ref="P2:S2"/>
    <mergeCell ref="A4:S4"/>
    <mergeCell ref="A5:S5"/>
    <mergeCell ref="A8:E8"/>
    <mergeCell ref="A9:A10"/>
    <mergeCell ref="B9:I9"/>
    <mergeCell ref="J9:Q9"/>
    <mergeCell ref="R9:S10"/>
    <mergeCell ref="B10:C10"/>
    <mergeCell ref="D10:E10"/>
    <mergeCell ref="F10:G10"/>
    <mergeCell ref="H10:I10"/>
    <mergeCell ref="J10:K10"/>
    <mergeCell ref="L10:M10"/>
    <mergeCell ref="N10:O10"/>
    <mergeCell ref="P10:Q10"/>
    <mergeCell ref="A11:A12"/>
    <mergeCell ref="B11:C12"/>
    <mergeCell ref="D11:E12"/>
    <mergeCell ref="F11:G12"/>
    <mergeCell ref="H11:I12"/>
    <mergeCell ref="R19:S19"/>
    <mergeCell ref="R20:S20"/>
    <mergeCell ref="J11:K12"/>
    <mergeCell ref="L11:M12"/>
    <mergeCell ref="N11:O12"/>
    <mergeCell ref="P11:Q12"/>
    <mergeCell ref="J14:K15"/>
    <mergeCell ref="L14:M15"/>
    <mergeCell ref="N14:O15"/>
    <mergeCell ref="P14:Q15"/>
    <mergeCell ref="R14:S15"/>
    <mergeCell ref="J16:K18"/>
    <mergeCell ref="L16:M18"/>
    <mergeCell ref="N16:O18"/>
    <mergeCell ref="P16:Q18"/>
    <mergeCell ref="R16:R18"/>
    <mergeCell ref="A16:A17"/>
    <mergeCell ref="B16:C18"/>
    <mergeCell ref="D16:E18"/>
    <mergeCell ref="F16:G18"/>
    <mergeCell ref="H16:I18"/>
    <mergeCell ref="S16:S18"/>
    <mergeCell ref="B14:C15"/>
    <mergeCell ref="D14:E15"/>
    <mergeCell ref="F14:G15"/>
    <mergeCell ref="H14:I15"/>
    <mergeCell ref="R21:S21"/>
    <mergeCell ref="A23:E23"/>
    <mergeCell ref="B24:D24"/>
    <mergeCell ref="E24:G24"/>
    <mergeCell ref="H24:J24"/>
    <mergeCell ref="K24:M24"/>
    <mergeCell ref="H22:N22"/>
    <mergeCell ref="R22:S22"/>
    <mergeCell ref="N27:P28"/>
    <mergeCell ref="Q24:S24"/>
    <mergeCell ref="A25:A26"/>
    <mergeCell ref="B25:D26"/>
    <mergeCell ref="E25:G26"/>
    <mergeCell ref="H25:J26"/>
    <mergeCell ref="K25:M26"/>
    <mergeCell ref="N25:P26"/>
    <mergeCell ref="Q25:S26"/>
    <mergeCell ref="N24:P24"/>
    <mergeCell ref="A34:G34"/>
    <mergeCell ref="H34:N34"/>
    <mergeCell ref="R34:S34"/>
    <mergeCell ref="Q27:S28"/>
    <mergeCell ref="B29:D30"/>
    <mergeCell ref="E29:G30"/>
    <mergeCell ref="H29:J30"/>
    <mergeCell ref="K29:M30"/>
    <mergeCell ref="N29:P30"/>
    <mergeCell ref="Q29:Q30"/>
    <mergeCell ref="R29:S30"/>
    <mergeCell ref="A27:A28"/>
    <mergeCell ref="B27:D28"/>
    <mergeCell ref="E27:G28"/>
    <mergeCell ref="H27:J28"/>
    <mergeCell ref="K27:M28"/>
    <mergeCell ref="R31:S31"/>
    <mergeCell ref="A32:G32"/>
    <mergeCell ref="R32:S32"/>
    <mergeCell ref="A33:G33"/>
    <mergeCell ref="R33:S33"/>
    <mergeCell ref="G48:R49"/>
    <mergeCell ref="G50:R51"/>
    <mergeCell ref="G52:R53"/>
    <mergeCell ref="N55:R55"/>
    <mergeCell ref="A35:H35"/>
    <mergeCell ref="A37:S37"/>
    <mergeCell ref="J39:R39"/>
    <mergeCell ref="A41:I41"/>
    <mergeCell ref="A44:F44"/>
    <mergeCell ref="G46:M46"/>
  </mergeCells>
  <phoneticPr fontId="2"/>
  <pageMargins left="0.70866141732283472" right="0.19685039370078741" top="0.59055118110236227" bottom="0.39370078740157483" header="0.51181102362204722" footer="0.39370078740157483"/>
  <pageSetup paperSize="9" scale="86" orientation="portrait" r:id="rId1"/>
  <headerFooter alignWithMargins="0"/>
  <ignoredErrors>
    <ignoredError sqref="B14 D14 F14 L14 N14 P14 B25 E25 H25 K25 N25 B27 E27 H27 K27 N27 N7 G48 G50 G52 P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3-1市提出用（支出伝票）記入例</vt:lpstr>
      <vt:lpstr>3-1市提出用（支出伝票）</vt:lpstr>
      <vt:lpstr>3-2市提出用（担当課控）</vt:lpstr>
      <vt:lpstr>3-3取扱店控</vt:lpstr>
      <vt:lpstr>'3-1市提出用（支出伝票）'!Print_Area</vt:lpstr>
      <vt:lpstr>'3-1市提出用（支出伝票）記入例'!Print_Area</vt:lpstr>
      <vt:lpstr>'3-2市提出用（担当課控）'!Print_Area</vt:lpstr>
      <vt:lpstr>'3-3取扱店控'!Print_Area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羽村市役所</dc:creator>
  <cp:lastModifiedBy>722071</cp:lastModifiedBy>
  <cp:lastPrinted>2022-03-18T02:40:51Z</cp:lastPrinted>
  <dcterms:created xsi:type="dcterms:W3CDTF">2002-04-08T02:23:25Z</dcterms:created>
  <dcterms:modified xsi:type="dcterms:W3CDTF">2022-03-29T01:30:49Z</dcterms:modified>
</cp:coreProperties>
</file>