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標準様式１（１枚版）" sheetId="12" r:id="rId1"/>
    <sheet name="標準様式１（100名）" sheetId="13" r:id="rId2"/>
    <sheet name="【記載例】" sheetId="11" r:id="rId3"/>
    <sheet name="記入方法" sheetId="14" r:id="rId4"/>
    <sheet name="プルダウン・リスト" sheetId="15" r:id="rId5"/>
    <sheet name="標準様式２" sheetId="10" r:id="rId6"/>
    <sheet name="標準様式３" sheetId="9" r:id="rId7"/>
    <sheet name="標準様式４" sheetId="1" r:id="rId8"/>
    <sheet name="標準様式５" sheetId="2" r:id="rId9"/>
    <sheet name="標準様式６" sheetId="4" r:id="rId10"/>
    <sheet name="別紙④" sheetId="5" r:id="rId11"/>
    <sheet name="標準様式７" sheetId="3" r:id="rId12"/>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7">#REF!</definedName>
    <definedName name="_xlnm.Print_Area" localSheetId="8">標準様式５!$A$1:$D$18</definedName>
    <definedName name="_xlnm.Print_Area" localSheetId="11">標準様式７!$A$1:$B$18</definedName>
    <definedName name="_xlnm.Print_Area" localSheetId="9">標準様式６!$A$1:$L$24</definedName>
    <definedName name="_xlnm.Print_Area" localSheetId="10">'別紙④'!$A$1:$D$19</definedName>
    <definedName name="_xlnm.Print_Area" localSheetId="5">標準様式２!$A$1:$U$27</definedName>
    <definedName name="_xlnm.Print_Area" localSheetId="2">'【記載例】'!$A$1:$BD$51</definedName>
    <definedName name="_xlnm.Print_Titles" localSheetId="2">'【記載例】'!$1:$13</definedName>
    <definedName name="_xlnm.Print_Area" localSheetId="0">'標準様式１（１枚版）'!$A$1:$BD$51</definedName>
    <definedName name="_xlnm.Print_Titles" localSheetId="0">'標準様式１（１枚版）'!$1:$13</definedName>
    <definedName name="_xlnm.Print_Area" localSheetId="1">'標準様式１（100名）'!$A$1:$BD$133</definedName>
    <definedName name="_xlnm.Print_Titles" localSheetId="1">'標準様式１（100名）'!$1:$13</definedName>
    <definedName name="_xlnm.Print_Area" localSheetId="3">記入方法!$A$1:$O$77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<sst xmlns="http://schemas.openxmlformats.org/spreadsheetml/2006/main" xmlns:r="http://schemas.openxmlformats.org/officeDocument/2006/relationships" count="250" uniqueCount="250">
  <si>
    <t>備考</t>
    <rPh sb="0" eb="2">
      <t>ビコウ</t>
    </rPh>
    <phoneticPr fontId="18"/>
  </si>
  <si>
    <t>チェック欄</t>
    <rPh sb="4" eb="5">
      <t>ラン</t>
    </rPh>
    <phoneticPr fontId="18"/>
  </si>
  <si>
    <t>職 務 内 容</t>
    <rPh sb="0" eb="1">
      <t>ショク</t>
    </rPh>
    <rPh sb="2" eb="3">
      <t>ツトム</t>
    </rPh>
    <rPh sb="4" eb="5">
      <t>ナイ</t>
    </rPh>
    <rPh sb="6" eb="7">
      <t>カタチ</t>
    </rPh>
    <phoneticPr fontId="18"/>
  </si>
  <si>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8"/>
  </si>
  <si>
    <t>設備基準上適合すべき項目</t>
    <rPh sb="0" eb="2">
      <t>セツビ</t>
    </rPh>
    <rPh sb="2" eb="4">
      <t>キジュン</t>
    </rPh>
    <rPh sb="4" eb="5">
      <t>ジョウ</t>
    </rPh>
    <rPh sb="5" eb="7">
      <t>テキゴウ</t>
    </rPh>
    <rPh sb="10" eb="12">
      <t>コウモク</t>
    </rPh>
    <phoneticPr fontId="18"/>
  </si>
  <si>
    <t>設備の種類</t>
    <rPh sb="0" eb="2">
      <t>セツビ</t>
    </rPh>
    <rPh sb="3" eb="5">
      <t>シュルイ</t>
    </rPh>
    <phoneticPr fontId="18"/>
  </si>
  <si>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</si>
  <si>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</si>
  <si>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（標準様式７）</t>
    <rPh sb="1" eb="3">
      <t>ヒョウジュン</t>
    </rPh>
    <rPh sb="3" eb="5">
      <t>ヨウシキ</t>
    </rPh>
    <phoneticPr fontId="18"/>
  </si>
  <si>
    <t>・・・プルダウンから選択して入力する必要がある箇所です。</t>
    <rPh sb="10" eb="12">
      <t>センタク</t>
    </rPh>
    <rPh sb="14" eb="16">
      <t>ニュウリョク</t>
    </rPh>
    <rPh sb="18" eb="20">
      <t>ヒツヨウ</t>
    </rPh>
    <rPh sb="23" eb="25">
      <t>カショ</t>
    </rPh>
    <phoneticPr fontId="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</si>
  <si>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18"/>
  </si>
  <si>
    <t>一</t>
    <rPh sb="0" eb="1">
      <t>イチ</t>
    </rPh>
    <phoneticPr fontId="18"/>
  </si>
  <si>
    <t>設備等一覧表</t>
  </si>
  <si>
    <t>サービス種類　（</t>
    <rPh sb="4" eb="6">
      <t>シュルイ</t>
    </rPh>
    <phoneticPr fontId="18"/>
  </si>
  <si>
    <t>誓　約　書</t>
  </si>
  <si>
    <t>事業所名・施設名　（</t>
    <rPh sb="0" eb="3">
      <t>ジギョウショ</t>
    </rPh>
    <rPh sb="3" eb="4">
      <t>メイ</t>
    </rPh>
    <rPh sb="5" eb="7">
      <t>シセツ</t>
    </rPh>
    <rPh sb="7" eb="8">
      <t>メイ</t>
    </rPh>
    <phoneticPr fontId="18"/>
  </si>
  <si>
    <t>３  苦情があったサービス事業者に対する対応方針等（居宅介護支援事業者の場合記入）</t>
  </si>
  <si>
    <t xml:space="preserve">申請者    </t>
  </si>
  <si>
    <t>（標準様式４）</t>
    <rPh sb="1" eb="3">
      <t>ヒョウジュン</t>
    </rPh>
    <phoneticPr fontId="18"/>
  </si>
  <si>
    <t>(5) 
職種</t>
  </si>
  <si>
    <t>（標準様式５）</t>
    <rPh sb="1" eb="3">
      <t>ヒョウジュン</t>
    </rPh>
    <phoneticPr fontId="18"/>
  </si>
  <si>
    <t>C</t>
  </si>
  <si>
    <t>利用者からの苦情を処理するために講ずる措置の概要</t>
  </si>
  <si>
    <t>五</t>
    <rPh sb="0" eb="1">
      <t>ゴ</t>
    </rPh>
    <phoneticPr fontId="18"/>
  </si>
  <si>
    <t>事業所又は施設名</t>
  </si>
  <si>
    <t>下記の記入方法に従って、入力してください。</t>
    <rPh sb="0" eb="2">
      <t>カキ</t>
    </rPh>
    <rPh sb="3" eb="5">
      <t>キニュウ</t>
    </rPh>
    <rPh sb="5" eb="7">
      <t>ホウホウ</t>
    </rPh>
    <rPh sb="8" eb="9">
      <t>シタガ</t>
    </rPh>
    <rPh sb="12" eb="14">
      <t>ニュウリョク</t>
    </rPh>
    <phoneticPr fontId="4"/>
  </si>
  <si>
    <t>申請するサービス種類</t>
  </si>
  <si>
    <t>　　  ※ 指定基準の確認に際しては、４週分の入力で差し支えありません。</t>
  </si>
  <si>
    <t>申請者が市町村の条例で定める者でないとき。</t>
  </si>
  <si>
    <t>措  置  の  概  要</t>
  </si>
  <si>
    <t>四</t>
    <rPh sb="0" eb="1">
      <t>ヨン</t>
    </rPh>
    <phoneticPr fontId="18"/>
  </si>
  <si>
    <t>申請者が、法人でない事業所で、その管理者が第三号の二から第五号まで又は第六号から第七号までのいずれかに該当する者であるとき。</t>
  </si>
  <si>
    <t>１  利用者からの相談又は苦情等に対応する常設の窓口（連絡先）、担当者の設置</t>
  </si>
  <si>
    <t>２  円滑かつ迅速に苦情処理を行うための処理体制・手順</t>
  </si>
  <si>
    <t>合計</t>
    <rPh sb="0" eb="2">
      <t>ゴウケイ</t>
    </rPh>
    <phoneticPr fontId="4"/>
  </si>
  <si>
    <t>４  その他参考事項</t>
  </si>
  <si>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8"/>
  </si>
  <si>
    <t>備考  上の事項は例示であり、これにかかわらず苦情処理に係る対応方針を具体的に記してください。</t>
  </si>
  <si>
    <t>　便所</t>
    <rPh sb="1" eb="3">
      <t>ベンジョ</t>
    </rPh>
    <phoneticPr fontId="18"/>
  </si>
  <si>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8"/>
  </si>
  <si>
    <t>フリガナ</t>
  </si>
  <si>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
  </si>
  <si>
    <t>　別添</t>
    <rPh sb="1" eb="3">
      <t>ベッテン</t>
    </rPh>
    <phoneticPr fontId="18"/>
  </si>
  <si>
    <t>※ INDIRECT関数使用のため、以下のとおりセルに「名前の定義」をしています。</t>
    <rPh sb="10" eb="12">
      <t>カンスウ</t>
    </rPh>
    <rPh sb="12" eb="14">
      <t>シヨウ</t>
    </rPh>
    <rPh sb="18" eb="20">
      <t>イカ</t>
    </rPh>
    <rPh sb="28" eb="30">
      <t>ナマエ</t>
    </rPh>
    <rPh sb="31" eb="33">
      <t>テイギ</t>
    </rPh>
    <phoneticPr fontId="4"/>
  </si>
  <si>
    <t>氏　名</t>
    <rPh sb="0" eb="1">
      <t>シ</t>
    </rPh>
    <rPh sb="2" eb="3">
      <t>メイ</t>
    </rPh>
    <phoneticPr fontId="18"/>
  </si>
  <si>
    <t>介護支援専門員番号</t>
    <rPh sb="0" eb="2">
      <t>カイゴ</t>
    </rPh>
    <rPh sb="2" eb="4">
      <t>シエン</t>
    </rPh>
    <rPh sb="4" eb="7">
      <t>センモンイン</t>
    </rPh>
    <rPh sb="7" eb="9">
      <t>バンゴウ</t>
    </rPh>
    <phoneticPr fontId="18"/>
  </si>
  <si>
    <t>（標準様式６）</t>
    <rPh sb="1" eb="3">
      <t>ヒョウジュン</t>
    </rPh>
    <rPh sb="3" eb="5">
      <t>ヨウシキ</t>
    </rPh>
    <phoneticPr fontId="18"/>
  </si>
  <si>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18"/>
  </si>
  <si>
    <t>（標準様式1）</t>
    <rPh sb="1" eb="3">
      <t>ヒョウジュン</t>
    </rPh>
    <rPh sb="3" eb="5">
      <t>ヨウシキ</t>
    </rPh>
    <phoneticPr fontId="18"/>
  </si>
  <si>
    <t>（該当に○）</t>
    <rPh sb="1" eb="3">
      <t>ガイトウ</t>
    </rPh>
    <phoneticPr fontId="18"/>
  </si>
  <si>
    <t>　　（食堂兼用）</t>
    <rPh sb="3" eb="5">
      <t>ショクドウ</t>
    </rPh>
    <rPh sb="5" eb="7">
      <t>ケンヨウ</t>
    </rPh>
    <phoneticPr fontId="18"/>
  </si>
  <si>
    <t>別紙①：　地域密着型サービス事業所向け</t>
    <rPh sb="0" eb="2">
      <t>ベッシ</t>
    </rPh>
    <rPh sb="17" eb="18">
      <t>ム</t>
    </rPh>
    <phoneticPr fontId="18"/>
  </si>
  <si>
    <t>別紙③：　地域密着型介護予防サービス事業所向け</t>
    <rPh sb="0" eb="2">
      <t>ベッシ</t>
    </rPh>
    <rPh sb="21" eb="22">
      <t>ム</t>
    </rPh>
    <phoneticPr fontId="18"/>
  </si>
  <si>
    <t>別紙②：　居宅介護支援事業所向け</t>
    <rPh sb="0" eb="2">
      <t>ベッシ</t>
    </rPh>
    <rPh sb="14" eb="15">
      <t>ム</t>
    </rPh>
    <phoneticPr fontId="18"/>
  </si>
  <si>
    <t>六の二</t>
    <rPh sb="0" eb="1">
      <t>ロク</t>
    </rPh>
    <rPh sb="2" eb="3">
      <t>ニ</t>
    </rPh>
    <phoneticPr fontId="18"/>
  </si>
  <si>
    <t>別紙④：　介護予防支援事業所向け</t>
    <rPh sb="0" eb="2">
      <t>ベッシ</t>
    </rPh>
    <rPh sb="5" eb="11">
      <t>カイゴヨボウシエン</t>
    </rPh>
    <rPh sb="11" eb="14">
      <t>ジギョウショ</t>
    </rPh>
    <rPh sb="14" eb="15">
      <t>ム</t>
    </rPh>
    <phoneticPr fontId="18"/>
  </si>
  <si>
    <t>　行が足りない場合は、適宜追加してください。</t>
    <rPh sb="1" eb="2">
      <t>ギョウ</t>
    </rPh>
    <rPh sb="3" eb="4">
      <t>タ</t>
    </rPh>
    <rPh sb="7" eb="9">
      <t>バアイ</t>
    </rPh>
    <rPh sb="11" eb="13">
      <t>テキギ</t>
    </rPh>
    <rPh sb="13" eb="15">
      <t>ツイカ</t>
    </rPh>
    <phoneticPr fontId="4"/>
  </si>
  <si>
    <t>（名称）</t>
    <rPh sb="1" eb="3">
      <t>メイショウ</t>
    </rPh>
    <phoneticPr fontId="18"/>
  </si>
  <si>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
  </si>
  <si>
    <t>六</t>
    <rPh sb="0" eb="1">
      <t>ロク</t>
    </rPh>
    <phoneticPr fontId="18"/>
  </si>
  <si>
    <t>（代表者の職名・氏名）</t>
    <rPh sb="1" eb="4">
      <t>ダイヒョウシャ</t>
    </rPh>
    <rPh sb="5" eb="7">
      <t>ショクメイ</t>
    </rPh>
    <rPh sb="8" eb="10">
      <t>シメイ</t>
    </rPh>
    <phoneticPr fontId="18"/>
  </si>
  <si>
    <t>年</t>
    <rPh sb="0" eb="1">
      <t>ネン</t>
    </rPh>
    <phoneticPr fontId="18"/>
  </si>
  <si>
    <t>月</t>
    <rPh sb="0" eb="1">
      <t>ゲツ</t>
    </rPh>
    <phoneticPr fontId="18"/>
  </si>
  <si>
    <t>六の三</t>
    <rPh sb="0" eb="1">
      <t>ロク</t>
    </rPh>
    <rPh sb="2" eb="3">
      <t>サン</t>
    </rPh>
    <phoneticPr fontId="18"/>
  </si>
  <si>
    <t>日</t>
    <rPh sb="0" eb="1">
      <t>ニチ</t>
    </rPh>
    <phoneticPr fontId="18"/>
  </si>
  <si>
    <t>二</t>
    <rPh sb="0" eb="1">
      <t>ニ</t>
    </rPh>
    <phoneticPr fontId="18"/>
  </si>
  <si>
    <t>三の二</t>
    <rPh sb="0" eb="1">
      <t>サン</t>
    </rPh>
    <rPh sb="2" eb="3">
      <t>ニ</t>
    </rPh>
    <phoneticPr fontId="18"/>
  </si>
  <si>
    <t>三</t>
    <rPh sb="0" eb="1">
      <t>サン</t>
    </rPh>
    <phoneticPr fontId="18"/>
  </si>
  <si>
    <t>四の二</t>
    <rPh sb="0" eb="1">
      <t>ヨン</t>
    </rPh>
    <rPh sb="2" eb="3">
      <t>ニ</t>
    </rPh>
    <phoneticPr fontId="18"/>
  </si>
  <si>
    <t>五の二</t>
    <rPh sb="0" eb="1">
      <t>ゴ</t>
    </rPh>
    <rPh sb="2" eb="3">
      <t>ニ</t>
    </rPh>
    <phoneticPr fontId="18"/>
  </si>
  <si>
    <t>七</t>
    <rPh sb="0" eb="1">
      <t>ナナ</t>
    </rPh>
    <phoneticPr fontId="18"/>
  </si>
  <si>
    <t>八</t>
    <rPh sb="0" eb="1">
      <t>ハチ</t>
    </rPh>
    <phoneticPr fontId="18"/>
  </si>
  <si>
    <t>A</t>
  </si>
  <si>
    <t>九</t>
    <rPh sb="0" eb="1">
      <t>キュウ</t>
    </rPh>
    <phoneticPr fontId="18"/>
  </si>
  <si>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</si>
  <si>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</si>
  <si>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</si>
  <si>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</si>
  <si>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</si>
  <si>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</si>
  <si>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t>
  </si>
  <si>
    <t>月</t>
    <rPh sb="0" eb="1">
      <t>ガツ</t>
    </rPh>
    <phoneticPr fontId="18"/>
  </si>
  <si>
    <t>　E列・・・「介護予防支援担当職員」</t>
    <rPh sb="2" eb="3">
      <t>レツ</t>
    </rPh>
    <rPh sb="7" eb="9">
      <t>カイゴ</t>
    </rPh>
    <rPh sb="9" eb="11">
      <t>ヨボウ</t>
    </rPh>
    <rPh sb="11" eb="13">
      <t>シエン</t>
    </rPh>
    <rPh sb="13" eb="15">
      <t>タントウ</t>
    </rPh>
    <rPh sb="15" eb="17">
      <t>ショクイン</t>
    </rPh>
    <phoneticPr fontId="4"/>
  </si>
  <si>
    <t>主任介護支援専門員</t>
    <rPh sb="0" eb="2">
      <t>シュニン</t>
    </rPh>
    <rPh sb="2" eb="4">
      <t>カイゴ</t>
    </rPh>
    <rPh sb="4" eb="6">
      <t>シエン</t>
    </rPh>
    <rPh sb="6" eb="9">
      <t>センモンイン</t>
    </rPh>
    <phoneticPr fontId="4"/>
  </si>
  <si>
    <t>申請者が、指定の申請前五年以内に居宅サービス等に関し不正又は著しく不当な行為をした者であるとき。</t>
  </si>
  <si>
    <t>　C列・・・「管理者」</t>
    <rPh sb="2" eb="3">
      <t>レツ</t>
    </rPh>
    <rPh sb="7" eb="10">
      <t>カンリシャ</t>
    </rPh>
    <phoneticPr fontId="4"/>
  </si>
  <si>
    <t>四の三</t>
    <rPh sb="0" eb="1">
      <t>ヨン</t>
    </rPh>
    <rPh sb="2" eb="3">
      <t>サン</t>
    </rPh>
    <phoneticPr fontId="18"/>
  </si>
  <si>
    <t>介護予防支援担当職員</t>
    <rPh sb="0" eb="2">
      <t>カイゴ</t>
    </rPh>
    <rPh sb="2" eb="4">
      <t>ヨボウ</t>
    </rPh>
    <rPh sb="4" eb="6">
      <t>シエン</t>
    </rPh>
    <rPh sb="6" eb="8">
      <t>タントウ</t>
    </rPh>
    <rPh sb="8" eb="10">
      <t>ショクイン</t>
    </rPh>
    <phoneticPr fontId="4"/>
  </si>
  <si>
    <t>年</t>
    <rPh sb="0" eb="1">
      <t>ネン</t>
    </rPh>
    <phoneticPr fontId="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</si>
  <si>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
  </si>
  <si>
    <t>申請者が、法人で、その役員等のうちに第三号の二から第五号まで又は第六号から前号までのいずれかに該当する者のあるものであるとき。</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</si>
  <si>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
  </si>
  <si>
    <t>≪提出不要≫</t>
    <rPh sb="1" eb="3">
      <t>テイシュツ</t>
    </rPh>
    <rPh sb="3" eb="5">
      <t>フヨウ</t>
    </rPh>
    <phoneticPr fontId="4"/>
  </si>
  <si>
    <t>　(1) 「４週」・「暦月」のいずれかを選択してください。</t>
    <rPh sb="7" eb="8">
      <t>シュウ</t>
    </rPh>
    <rPh sb="11" eb="12">
      <t>レキ</t>
    </rPh>
    <rPh sb="12" eb="13">
      <t>ツキ</t>
    </rPh>
    <rPh sb="20" eb="2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</si>
  <si>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
  </si>
  <si>
    <t>常勤換算後の人数</t>
    <rPh sb="0" eb="2">
      <t>ジョウキン</t>
    </rPh>
    <rPh sb="2" eb="4">
      <t>カンサン</t>
    </rPh>
    <rPh sb="4" eb="5">
      <t>ゴ</t>
    </rPh>
    <rPh sb="6" eb="8">
      <t>ニンズウ</t>
    </rPh>
    <phoneticPr fontId="4"/>
  </si>
  <si>
    <t>令和</t>
    <rPh sb="0" eb="2">
      <t>レイワ</t>
    </rPh>
    <phoneticPr fontId="4"/>
  </si>
  <si>
    <t>○○　B子</t>
    <rPh sb="4" eb="5">
      <t>コ</t>
    </rPh>
    <phoneticPr fontId="4"/>
  </si>
  <si>
    <t>資格</t>
    <rPh sb="0" eb="2">
      <t>シカク</t>
    </rPh>
    <phoneticPr fontId="4"/>
  </si>
  <si>
    <t>当該申請に係る事業所の従業者の知識及び技能並びに人員が、第百十五条の二十四第一項の市町村の条例で定める基準及び同項の市町村の条例で定める員数を満たしていないとき。</t>
  </si>
  <si>
    <t>(9)</t>
  </si>
  <si>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</si>
  <si>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（標準様式３）</t>
    <rPh sb="1" eb="3">
      <t>ヒョウジュン</t>
    </rPh>
    <rPh sb="3" eb="5">
      <t>ヨウシキ</t>
    </rPh>
    <phoneticPr fontId="18"/>
  </si>
  <si>
    <t>勤 務 先 等</t>
    <rPh sb="0" eb="1">
      <t>ツトム</t>
    </rPh>
    <rPh sb="2" eb="3">
      <t>ツトム</t>
    </rPh>
    <rPh sb="4" eb="5">
      <t>サキ</t>
    </rPh>
    <rPh sb="6" eb="7">
      <t>トウ</t>
    </rPh>
    <phoneticPr fontId="18"/>
  </si>
  <si>
    <t>平面図</t>
    <rPh sb="0" eb="3">
      <t>ヘイメンズ</t>
    </rPh>
    <phoneticPr fontId="18"/>
  </si>
  <si>
    <t>　談話室</t>
    <rPh sb="1" eb="4">
      <t>ダンワシツ</t>
    </rPh>
    <phoneticPr fontId="18"/>
  </si>
  <si>
    <t>常勤の従業者の人数</t>
  </si>
  <si>
    <t>経験ある看護師</t>
    <rPh sb="0" eb="2">
      <t>ケイケン</t>
    </rPh>
    <rPh sb="4" eb="7">
      <t>カンゴシ</t>
    </rPh>
    <phoneticPr fontId="4"/>
  </si>
  <si>
    <t>事業所・施設の名称</t>
    <rPh sb="0" eb="3">
      <t>ジギョウショ</t>
    </rPh>
    <rPh sb="4" eb="6">
      <t>シセツ</t>
    </rPh>
    <rPh sb="7" eb="9">
      <t>メイショウ</t>
    </rPh>
    <phoneticPr fontId="18"/>
  </si>
  <si>
    <t>備考　1</t>
    <rPh sb="0" eb="2">
      <t>ビコウ</t>
    </rPh>
    <phoneticPr fontId="18"/>
  </si>
  <si>
    <t>　　機能訓練室　100㎡</t>
    <rPh sb="2" eb="4">
      <t>キノウ</t>
    </rPh>
    <rPh sb="4" eb="6">
      <t>クンレン</t>
    </rPh>
    <rPh sb="6" eb="7">
      <t>シツ</t>
    </rPh>
    <phoneticPr fontId="18"/>
  </si>
  <si>
    <t>基準：</t>
    <rPh sb="0" eb="2">
      <t>キジュン</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</si>
  <si>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8"/>
  </si>
  <si>
    <t>・・・直接入力する必要がある箇所です。</t>
    <rPh sb="3" eb="5">
      <t>チョクセツ</t>
    </rPh>
    <rPh sb="5" eb="7">
      <t>ニュウリョク</t>
    </rPh>
    <rPh sb="9" eb="11">
      <t>ヒツヨウ</t>
    </rPh>
    <rPh sb="14" eb="16">
      <t>カショ</t>
    </rPh>
    <phoneticPr fontId="4"/>
  </si>
  <si>
    <t>　各室の用途及び面積を記載してください。</t>
  </si>
  <si>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8"/>
  </si>
  <si>
    <t>　調理室</t>
    <rPh sb="1" eb="4">
      <t>チョウリシツ</t>
    </rPh>
    <phoneticPr fontId="18"/>
  </si>
  <si>
    <t>　30㎡</t>
  </si>
  <si>
    <t>　20㎡</t>
  </si>
  <si>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8"/>
  </si>
  <si>
    <t>　相談室</t>
    <rPh sb="1" eb="4">
      <t>ソウダンシツ</t>
    </rPh>
    <phoneticPr fontId="18"/>
  </si>
  <si>
    <t>○○　D子</t>
    <rPh sb="4" eb="5">
      <t>コ</t>
    </rPh>
    <phoneticPr fontId="4"/>
  </si>
  <si>
    <t>浴室 70㎡</t>
    <rPh sb="0" eb="2">
      <t>ヨクシツ</t>
    </rPh>
    <phoneticPr fontId="18"/>
  </si>
  <si>
    <t>　診察室 40㎡</t>
    <rPh sb="1" eb="4">
      <t>シンサツシツ</t>
    </rPh>
    <phoneticPr fontId="18"/>
  </si>
  <si>
    <t>　調剤室</t>
    <rPh sb="1" eb="3">
      <t>チョウザイ</t>
    </rPh>
    <rPh sb="3" eb="4">
      <t>シツ</t>
    </rPh>
    <phoneticPr fontId="18"/>
  </si>
  <si>
    <t>展示コーナー</t>
    <rPh sb="0" eb="2">
      <t>テンジ</t>
    </rPh>
    <phoneticPr fontId="1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</si>
  <si>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
  </si>
  <si>
    <t>事務室 30㎡</t>
    <rPh sb="0" eb="3">
      <t>ジムシツ</t>
    </rPh>
    <phoneticPr fontId="18"/>
  </si>
  <si>
    <t>玄関ホール</t>
    <rPh sb="0" eb="2">
      <t>ゲンカン</t>
    </rPh>
    <phoneticPr fontId="18"/>
  </si>
  <si>
    <t>（標準様式２）</t>
    <rPh sb="1" eb="3">
      <t>ヒョウジュン</t>
    </rPh>
    <phoneticPr fontId="18"/>
  </si>
  <si>
    <t>管 理 者 経 歴 書</t>
  </si>
  <si>
    <t>事業所又は施設の名称</t>
    <rPh sb="0" eb="3">
      <t>ジギョウショ</t>
    </rPh>
    <rPh sb="3" eb="4">
      <t>マタ</t>
    </rPh>
    <rPh sb="5" eb="7">
      <t>シセツ</t>
    </rPh>
    <rPh sb="8" eb="10">
      <t>メイショウ</t>
    </rPh>
    <phoneticPr fontId="18"/>
  </si>
  <si>
    <t>カナ</t>
  </si>
  <si>
    <t>氏名</t>
    <rPh sb="0" eb="2">
      <t>シメイ</t>
    </rPh>
    <phoneticPr fontId="18"/>
  </si>
  <si>
    <t>主 な 職 歴 等</t>
    <rPh sb="0" eb="1">
      <t>オモ</t>
    </rPh>
    <rPh sb="4" eb="5">
      <t>ショク</t>
    </rPh>
    <rPh sb="6" eb="7">
      <t>レキ</t>
    </rPh>
    <rPh sb="8" eb="9">
      <t>トウ</t>
    </rPh>
    <phoneticPr fontId="18"/>
  </si>
  <si>
    <t>年　月</t>
    <rPh sb="0" eb="1">
      <t>ネン</t>
    </rPh>
    <rPh sb="2" eb="3">
      <t>ガツ</t>
    </rPh>
    <phoneticPr fontId="18"/>
  </si>
  <si>
    <t>生年月日</t>
    <rPh sb="0" eb="2">
      <t>セイネン</t>
    </rPh>
    <rPh sb="2" eb="4">
      <t>ガッピ</t>
    </rPh>
    <phoneticPr fontId="18"/>
  </si>
  <si>
    <t>No</t>
  </si>
  <si>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
  </si>
  <si>
    <t>非常勤で兼務</t>
    <rPh sb="0" eb="3">
      <t>ヒジョウキン</t>
    </rPh>
    <rPh sb="4" eb="6">
      <t>ケンム</t>
    </rPh>
    <phoneticPr fontId="4"/>
  </si>
  <si>
    <t>5週目</t>
    <rPh sb="1" eb="2">
      <t>シュウ</t>
    </rPh>
    <rPh sb="2" eb="3">
      <t>メ</t>
    </rPh>
    <phoneticPr fontId="4"/>
  </si>
  <si>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
  </si>
  <si>
    <t>管理者</t>
    <rPh sb="0" eb="3">
      <t>カンリシャ</t>
    </rPh>
    <phoneticPr fontId="4"/>
  </si>
  <si>
    <t>介護支援専門員</t>
    <rPh sb="0" eb="2">
      <t>カイゴ</t>
    </rPh>
    <rPh sb="2" eb="4">
      <t>シエン</t>
    </rPh>
    <rPh sb="4" eb="7">
      <t>センモンイン</t>
    </rPh>
    <phoneticPr fontId="4"/>
  </si>
  <si>
    <t>４週</t>
  </si>
  <si>
    <t>勤務形態</t>
    <rPh sb="0" eb="2">
      <t>キンム</t>
    </rPh>
    <rPh sb="2" eb="4">
      <t>ケイタイ</t>
    </rPh>
    <phoneticPr fontId="4"/>
  </si>
  <si>
    <t>常勤換算方法対象外の</t>
    <rPh sb="0" eb="2">
      <t>ジョウキン</t>
    </rPh>
    <rPh sb="2" eb="4">
      <t>カンサン</t>
    </rPh>
    <rPh sb="4" eb="6">
      <t>ホウホウ</t>
    </rPh>
    <rPh sb="6" eb="9">
      <t>タイショウガイ</t>
    </rPh>
    <phoneticPr fontId="4"/>
  </si>
  <si>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</si>
  <si>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
  </si>
  <si>
    <t>D</t>
  </si>
  <si>
    <t>常勤の従業者の人数</t>
    <rPh sb="0" eb="2">
      <t>ジョウキン</t>
    </rPh>
    <rPh sb="3" eb="6">
      <t>ジュウギョウシャ</t>
    </rPh>
    <rPh sb="7" eb="9">
      <t>ニンズウ</t>
    </rPh>
    <phoneticPr fontId="4"/>
  </si>
  <si>
    <t>■ 常勤換算方法による人数</t>
    <rPh sb="2" eb="4">
      <t>ジョウキン</t>
    </rPh>
    <rPh sb="4" eb="6">
      <t>カンサン</t>
    </rPh>
    <rPh sb="6" eb="8">
      <t>ホウホウ</t>
    </rPh>
    <rPh sb="11" eb="13">
      <t>ニンズウ</t>
    </rPh>
    <phoneticPr fontId="4"/>
  </si>
  <si>
    <t>常勤換算の</t>
    <rPh sb="0" eb="2">
      <t>ジョウキン</t>
    </rPh>
    <rPh sb="2" eb="4">
      <t>カンサン</t>
    </rPh>
    <phoneticPr fontId="4"/>
  </si>
  <si>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
  </si>
  <si>
    <t>勤務時間数合計</t>
    <rPh sb="0" eb="2">
      <t>キンム</t>
    </rPh>
    <rPh sb="2" eb="5">
      <t>ジカンスウ</t>
    </rPh>
    <rPh sb="5" eb="7">
      <t>ゴウケイ</t>
    </rPh>
    <phoneticPr fontId="4"/>
  </si>
  <si>
    <t>保健師</t>
    <rPh sb="0" eb="3">
      <t>ホケンシ</t>
    </rPh>
    <phoneticPr fontId="4"/>
  </si>
  <si>
    <t>当月合計</t>
    <rPh sb="0" eb="2">
      <t>トウゲツ</t>
    </rPh>
    <rPh sb="2" eb="4">
      <t>ゴウケイ</t>
    </rPh>
    <phoneticPr fontId="4"/>
  </si>
  <si>
    <t>従業者の勤務の体制及び勤務形態一覧表</t>
  </si>
  <si>
    <t>(7)
資格</t>
    <rPh sb="4" eb="6">
      <t>シカク</t>
    </rPh>
    <phoneticPr fontId="4"/>
  </si>
  <si>
    <t>　　　 その他、特記事項欄としてもご活用ください。</t>
    <rPh sb="6" eb="7">
      <t>タ</t>
    </rPh>
    <rPh sb="8" eb="10">
      <t>トッキ</t>
    </rPh>
    <rPh sb="10" eb="12">
      <t>ジコウ</t>
    </rPh>
    <rPh sb="12" eb="13">
      <t>ラン</t>
    </rPh>
    <rPh sb="18" eb="20">
      <t>カツヨウ</t>
    </rPh>
    <phoneticPr fontId="18"/>
  </si>
  <si>
    <t>週平均</t>
    <rPh sb="0" eb="3">
      <t>シュウヘイキン</t>
    </rPh>
    <phoneticPr fontId="4"/>
  </si>
  <si>
    <t>常勤の従業者が</t>
    <rPh sb="0" eb="2">
      <t>ジョウキン</t>
    </rPh>
    <rPh sb="3" eb="6">
      <t>ジュウギョウシャ</t>
    </rPh>
    <phoneticPr fontId="4"/>
  </si>
  <si>
    <t>÷</t>
  </si>
  <si>
    <t>＋</t>
  </si>
  <si>
    <t>常勤換算方法による人数</t>
    <rPh sb="0" eb="2">
      <t>ジョウキン</t>
    </rPh>
    <rPh sb="2" eb="4">
      <t>カンサン</t>
    </rPh>
    <rPh sb="4" eb="6">
      <t>ホウホウ</t>
    </rPh>
    <rPh sb="9" eb="11">
      <t>ニンズウ</t>
    </rPh>
    <phoneticPr fontId="4"/>
  </si>
  <si>
    <t>　・「数式」タブ　⇒　「名前の定義」を選択</t>
    <rPh sb="3" eb="5">
      <t>スウシキ</t>
    </rPh>
    <rPh sb="12" eb="14">
      <t>ナマエ</t>
    </rPh>
    <rPh sb="15" eb="17">
      <t>テイギ</t>
    </rPh>
    <rPh sb="19" eb="21">
      <t>センタク</t>
    </rPh>
    <phoneticPr fontId="4"/>
  </si>
  <si>
    <t>常勤換算の対象時間数</t>
    <rPh sb="0" eb="2">
      <t>ジョウキン</t>
    </rPh>
    <rPh sb="2" eb="4">
      <t>カンサン</t>
    </rPh>
    <rPh sb="5" eb="7">
      <t>タイショウ</t>
    </rPh>
    <rPh sb="7" eb="9">
      <t>ジカン</t>
    </rPh>
    <rPh sb="9" eb="10">
      <t>スウ</t>
    </rPh>
    <phoneticPr fontId="4"/>
  </si>
  <si>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
  </si>
  <si>
    <t>介護予防支援</t>
    <rPh sb="0" eb="2">
      <t>カイゴ</t>
    </rPh>
    <rPh sb="2" eb="4">
      <t>ヨボウ</t>
    </rPh>
    <rPh sb="4" eb="6">
      <t>シエン</t>
    </rPh>
    <phoneticPr fontId="4"/>
  </si>
  <si>
    <t>週</t>
  </si>
  <si>
    <t>(8) 氏　名</t>
  </si>
  <si>
    <t>　15行目・・・「職種」</t>
    <rPh sb="3" eb="5">
      <t>ギョウメ</t>
    </rPh>
    <rPh sb="9" eb="11">
      <t>ショクシュ</t>
    </rPh>
    <phoneticPr fontId="4"/>
  </si>
  <si>
    <t>厚労　太郎</t>
    <rPh sb="0" eb="2">
      <t>コウロウ</t>
    </rPh>
    <rPh sb="3" eb="5">
      <t>タロウ</t>
    </rPh>
    <phoneticPr fontId="4"/>
  </si>
  <si>
    <t>○○　A郞</t>
    <rPh sb="4" eb="5">
      <t>ロウ</t>
    </rPh>
    <phoneticPr fontId="4"/>
  </si>
  <si>
    <t>　　　　　手入力すること。</t>
  </si>
  <si>
    <t>○○　C子</t>
    <rPh sb="4" eb="5">
      <t>コ</t>
    </rPh>
    <phoneticPr fontId="4"/>
  </si>
  <si>
    <t>＝</t>
  </si>
  <si>
    <t>（小数点第2位以下切り捨て）</t>
    <rPh sb="1" eb="4">
      <t>ショウスウテン</t>
    </rPh>
    <rPh sb="4" eb="5">
      <t>ダイ</t>
    </rPh>
    <rPh sb="6" eb="7">
      <t>イ</t>
    </rPh>
    <rPh sb="7" eb="9">
      <t>イカ</t>
    </rPh>
    <rPh sb="9" eb="10">
      <t>キ</t>
    </rPh>
    <rPh sb="11" eb="12">
      <t>ス</t>
    </rPh>
    <phoneticPr fontId="4"/>
  </si>
  <si>
    <t>1週目</t>
    <rPh sb="1" eb="2">
      <t>シュウ</t>
    </rPh>
    <rPh sb="2" eb="3">
      <t>メ</t>
    </rPh>
    <phoneticPr fontId="4"/>
  </si>
  <si>
    <t>-</t>
  </si>
  <si>
    <t>（勤務形態の記号）</t>
    <rPh sb="1" eb="3">
      <t>キンム</t>
    </rPh>
    <rPh sb="3" eb="5">
      <t>ケイタイ</t>
    </rPh>
    <rPh sb="6" eb="8">
      <t>キゴウ</t>
    </rPh>
    <phoneticPr fontId="4"/>
  </si>
  <si>
    <t>記号</t>
    <rPh sb="0" eb="2">
      <t>キゴウ</t>
    </rPh>
    <phoneticPr fontId="4"/>
  </si>
  <si>
    <t>区分</t>
    <rPh sb="0" eb="2">
      <t>クブン</t>
    </rPh>
    <phoneticPr fontId="4"/>
  </si>
  <si>
    <t>常勤で専従</t>
    <rPh sb="0" eb="2">
      <t>ジョウキン</t>
    </rPh>
    <rPh sb="3" eb="5">
      <t>センジュウ</t>
    </rPh>
    <phoneticPr fontId="4"/>
  </si>
  <si>
    <t>常勤で兼務</t>
    <rPh sb="0" eb="2">
      <t>ジョウキン</t>
    </rPh>
    <rPh sb="3" eb="5">
      <t>ケンム</t>
    </rPh>
    <phoneticPr fontId="4"/>
  </si>
  <si>
    <t>非常勤で専従</t>
    <rPh sb="0" eb="3">
      <t>ヒジョウキン</t>
    </rPh>
    <rPh sb="4" eb="6">
      <t>センジュウ</t>
    </rPh>
    <phoneticPr fontId="4"/>
  </si>
  <si>
    <t>(</t>
  </si>
  <si>
    <t>2週目</t>
    <rPh sb="1" eb="2">
      <t>シュウ</t>
    </rPh>
    <rPh sb="2" eb="3">
      <t>メ</t>
    </rPh>
    <phoneticPr fontId="4"/>
  </si>
  <si>
    <t>)</t>
  </si>
  <si>
    <t>月</t>
    <rPh sb="0" eb="1">
      <t>ゲツ</t>
    </rPh>
    <phoneticPr fontId="4"/>
  </si>
  <si>
    <t>3週目</t>
    <rPh sb="1" eb="2">
      <t>シュウ</t>
    </rPh>
    <rPh sb="2" eb="3">
      <t>メ</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</si>
  <si>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
  </si>
  <si>
    <t>サービス種別</t>
    <rPh sb="4" eb="6">
      <t>シュベツ</t>
    </rPh>
    <phoneticPr fontId="4"/>
  </si>
  <si>
    <t>事業所名</t>
    <rPh sb="0" eb="3">
      <t>ジギョウショ</t>
    </rPh>
    <rPh sb="3" eb="4">
      <t>メイ</t>
    </rPh>
    <phoneticPr fontId="4"/>
  </si>
  <si>
    <t>4週目</t>
    <rPh sb="1" eb="2">
      <t>シュウ</t>
    </rPh>
    <rPh sb="2" eb="3">
      <t>メ</t>
    </rPh>
    <phoneticPr fontId="4"/>
  </si>
  <si>
    <t>居宅介護支援</t>
    <rPh sb="0" eb="2">
      <t>キョタク</t>
    </rPh>
    <rPh sb="2" eb="4">
      <t>カイゴ</t>
    </rPh>
    <rPh sb="4" eb="6">
      <t>シエン</t>
    </rPh>
    <phoneticPr fontId="4"/>
  </si>
  <si>
    <t>○○○○</t>
  </si>
  <si>
    <t>(4) 利用者数（新規の場合は推定数）</t>
  </si>
  <si>
    <t>当月の日数</t>
    <rPh sb="0" eb="2">
      <t>トウゲツ</t>
    </rPh>
    <rPh sb="3" eb="5">
      <t>ニッスウ</t>
    </rPh>
    <phoneticPr fontId="4"/>
  </si>
  <si>
    <r>
      <t xml:space="preserve">(11)
</t>
    </r>
    <r>
      <rPr>
        <sz val="11"/>
        <color auto="1"/>
        <rFont val="HGSｺﾞｼｯｸM"/>
      </rPr>
      <t>週平均
勤務時間数</t>
    </r>
    <rPh sb="6" eb="8">
      <t>ヘイキン</t>
    </rPh>
    <rPh sb="9" eb="11">
      <t>キンム</t>
    </rPh>
    <rPh sb="11" eb="13">
      <t>ジカン</t>
    </rPh>
    <rPh sb="13" eb="14">
      <t>スウ</t>
    </rPh>
    <phoneticPr fontId="18"/>
  </si>
  <si>
    <t>時間/週</t>
    <rPh sb="0" eb="2">
      <t>ジカン</t>
    </rPh>
    <rPh sb="3" eb="4">
      <t>シュウ</t>
    </rPh>
    <phoneticPr fontId="4"/>
  </si>
  <si>
    <t>(1)</t>
  </si>
  <si>
    <t>(2)</t>
  </si>
  <si>
    <t>予定</t>
  </si>
  <si>
    <t>時間/月</t>
    <rPh sb="0" eb="2">
      <t>ジカン</t>
    </rPh>
    <rPh sb="3" eb="4">
      <t>ツキ</t>
    </rPh>
    <phoneticPr fontId="4"/>
  </si>
  <si>
    <t>人</t>
    <rPh sb="0" eb="1">
      <t>ニン</t>
    </rPh>
    <phoneticPr fontId="4"/>
  </si>
  <si>
    <t>日</t>
    <rPh sb="0" eb="1">
      <t>ニチ</t>
    </rPh>
    <phoneticPr fontId="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</si>
  <si>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</si>
  <si>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</si>
  <si>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</si>
  <si>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
  </si>
  <si>
    <t>社会福祉主事（3年以上従事）</t>
    <rPh sb="0" eb="2">
      <t>シャカイ</t>
    </rPh>
    <rPh sb="2" eb="4">
      <t>フクシ</t>
    </rPh>
    <rPh sb="4" eb="6">
      <t>シュジ</t>
    </rPh>
    <rPh sb="8" eb="9">
      <t>ネン</t>
    </rPh>
    <rPh sb="9" eb="11">
      <t>イジョウ</t>
    </rPh>
    <rPh sb="11" eb="13">
      <t>ジュウジ</t>
    </rPh>
    <phoneticPr fontId="4"/>
  </si>
  <si>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
  </si>
  <si>
    <t xml:space="preserve"> 　　 記入の順序は、職種ごとにまとめてください。</t>
    <rPh sb="4" eb="6">
      <t>キニュウ</t>
    </rPh>
    <rPh sb="7" eb="9">
      <t>ジュンジョ</t>
    </rPh>
    <rPh sb="11" eb="13">
      <t>ショクシュ</t>
    </rPh>
    <phoneticPr fontId="4"/>
  </si>
  <si>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</si>
  <si>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</si>
  <si>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</si>
  <si>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
  </si>
  <si>
    <t>　(8) 従業者の氏名を記入してください。</t>
    <rPh sb="5" eb="8">
      <t>ジュウギョウシャ</t>
    </rPh>
    <rPh sb="9" eb="11">
      <t>シメイ</t>
    </rPh>
    <rPh sb="12" eb="14">
      <t>キニュウ</t>
    </rPh>
    <phoneticPr fontId="4"/>
  </si>
  <si>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</si>
  <si>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</si>
  <si>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</si>
  <si>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</si>
  <si>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</si>
  <si>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</si>
  <si>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</si>
  <si>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
  </si>
  <si>
    <t>（注）常勤・非常勤の区分について</t>
    <rPh sb="1" eb="2">
      <t>チュウ</t>
    </rPh>
    <rPh sb="3" eb="5">
      <t>ジョウキン</t>
    </rPh>
    <rPh sb="6" eb="9">
      <t>ヒジョウキン</t>
    </rPh>
    <rPh sb="10" eb="12">
      <t>クブン</t>
    </rPh>
    <phoneticPr fontId="4"/>
  </si>
  <si>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</si>
  <si>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
  </si>
  <si>
    <t>職種名</t>
    <rPh sb="0" eb="2">
      <t>ショクシュ</t>
    </rPh>
    <rPh sb="2" eb="3">
      <t>メイ</t>
    </rPh>
    <phoneticPr fontId="4"/>
  </si>
  <si>
    <t>１．サービス種別</t>
    <rPh sb="6" eb="8">
      <t>シュベツ</t>
    </rPh>
    <phoneticPr fontId="4"/>
  </si>
  <si>
    <t>２．職種名・資格名称</t>
    <rPh sb="2" eb="4">
      <t>ショクシュ</t>
    </rPh>
    <rPh sb="4" eb="5">
      <t>メイ</t>
    </rPh>
    <rPh sb="6" eb="8">
      <t>シカク</t>
    </rPh>
    <rPh sb="8" eb="10">
      <t>メイショウ</t>
    </rPh>
    <phoneticPr fontId="4"/>
  </si>
  <si>
    <t>サービス種別名</t>
    <rPh sb="4" eb="6">
      <t>シュベツ</t>
    </rPh>
    <rPh sb="6" eb="7">
      <t>メイ</t>
    </rPh>
    <phoneticPr fontId="4"/>
  </si>
  <si>
    <t>ー</t>
  </si>
  <si>
    <t>【自治体の皆様へ】</t>
    <rPh sb="1" eb="4">
      <t>ジチタイ</t>
    </rPh>
    <rPh sb="5" eb="7">
      <t>ミナサマ</t>
    </rPh>
    <phoneticPr fontId="4"/>
  </si>
  <si>
    <t>　D列・・・「介護支援専門員」</t>
    <rPh sb="2" eb="3">
      <t>レツ</t>
    </rPh>
    <rPh sb="7" eb="9">
      <t>カイゴ</t>
    </rPh>
    <rPh sb="9" eb="11">
      <t>シエン</t>
    </rPh>
    <rPh sb="11" eb="14">
      <t>センモンイン</t>
    </rPh>
    <phoneticPr fontId="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</si>
  <si>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
  </si>
  <si>
    <t>　・「名前」に職種名を入力</t>
    <rPh sb="3" eb="5">
      <t>ナマエ</t>
    </rPh>
    <rPh sb="7" eb="9">
      <t>ショクシュ</t>
    </rPh>
    <rPh sb="9" eb="10">
      <t>メイ</t>
    </rPh>
    <rPh sb="11" eb="13">
      <t>ニュウリョク</t>
    </rPh>
    <phoneticPr fontId="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</si>
  <si>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
  </si>
  <si>
    <t>社会福祉士</t>
    <rPh sb="0" eb="2">
      <t>シャカイ</t>
    </rPh>
    <rPh sb="2" eb="5">
      <t>フクシシ</t>
    </rPh>
    <phoneticPr fontId="4"/>
  </si>
  <si>
    <t>羽村</t>
    <rPh sb="0" eb="2">
      <t>ハムラ</t>
    </rPh>
    <phoneticPr fontId="18"/>
  </si>
  <si>
    <t>市長     宛</t>
  </si>
  <si>
    <t>（別紙④：介護予防支援事業所向け）</t>
    <rPh sb="1" eb="3">
      <t>ベッシ</t>
    </rPh>
    <rPh sb="5" eb="7">
      <t>カイゴ</t>
    </rPh>
    <rPh sb="7" eb="9">
      <t>ヨボウ</t>
    </rPh>
    <rPh sb="9" eb="11">
      <t>シエン</t>
    </rPh>
    <rPh sb="11" eb="14">
      <t>ジギョウショ</t>
    </rPh>
    <rPh sb="14" eb="15">
      <t>ム</t>
    </rPh>
    <phoneticPr fontId="18"/>
  </si>
  <si>
    <t>介護保険法第115条の22第２項</t>
  </si>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</sst>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33">
    <font>
      <sz val="10"/>
      <color rgb="FF000000"/>
      <name val="Times New Roman"/>
      <family val="1"/>
    </font>
    <font>
      <sz val="11"/>
      <color theme="1"/>
      <name val="游ゴシック"/>
      <family val="3"/>
    </font>
    <font>
      <sz val="11"/>
      <color theme="1"/>
      <name val="ＭＳ Ｐゴシック"/>
      <family val="3"/>
      <scheme val="minor"/>
    </font>
    <font>
      <sz val="11"/>
      <color auto="1"/>
      <name val="ＭＳ Ｐゴシック"/>
      <family val="3"/>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font>
    <font>
      <sz val="12"/>
      <color auto="1"/>
      <name val="HGSｺﾞｼｯｸE"/>
      <family val="3"/>
    </font>
    <font>
      <sz val="11"/>
      <color auto="1"/>
      <name val="游ゴシック"/>
      <family val="2"/>
    </font>
    <font>
      <sz val="16"/>
      <color theme="1"/>
      <name val="游ゴシック"/>
      <family val="3"/>
    </font>
    <font>
      <sz val="6"/>
      <color auto="1"/>
      <name val="ＭＳ Ｐゴシック"/>
      <family val="3"/>
    </font>
    <font>
      <sz val="11"/>
      <color rgb="FF000000"/>
      <name val="ＭＳ Ｐゴシック"/>
      <family val="3"/>
      <scheme val="minor"/>
    </font>
    <font>
      <b/>
      <sz val="12"/>
      <color rgb="FF000000"/>
      <name val="ＭＳ Ｐゴシック"/>
      <family val="3"/>
      <scheme val="minor"/>
    </font>
    <font>
      <sz val="10"/>
      <color auto="1"/>
      <name val="ＭＳ Ｐゴシック"/>
      <family val="3"/>
      <scheme val="minor"/>
    </font>
    <font>
      <sz val="9"/>
      <color rgb="FF000000"/>
      <name val="ＭＳ Ｐゴシック"/>
      <family val="3"/>
      <scheme val="minor"/>
    </font>
    <font>
      <sz val="10"/>
      <color rgb="FF000000"/>
      <name val="ＭＳ Ｐゴシック"/>
      <family val="3"/>
      <scheme val="minor"/>
    </font>
    <font>
      <b/>
      <sz val="12"/>
      <color auto="1"/>
      <name val="ＭＳ Ｐゴシック"/>
      <family val="3"/>
      <scheme val="minor"/>
    </font>
    <font>
      <sz val="10.5"/>
      <color auto="1"/>
      <name val="ＭＳ Ｐゴシック"/>
      <family val="3"/>
      <scheme val="minor"/>
    </font>
    <font>
      <sz val="10.5"/>
      <color rgb="FF000000"/>
      <name val="ＭＳ Ｐゴシック"/>
      <family val="3"/>
      <scheme val="minor"/>
    </font>
    <font>
      <b/>
      <sz val="10.5"/>
      <color auto="1"/>
      <name val="ＭＳ Ｐゴシック"/>
      <family val="3"/>
      <scheme val="minor"/>
    </font>
    <font>
      <sz val="8"/>
      <color theme="1"/>
      <name val="ＭＳ Ｐゴシック"/>
      <family val="3"/>
      <scheme val="minor"/>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
      <patternFill patternType="solid">
        <fgColor theme="0" tint="-5.e-002"/>
        <bgColor indexed="64"/>
      </patternFill>
    </fill>
  </fills>
  <borders count="9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style="thin">
        <color indexed="64"/>
      </top>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2" fillId="0" borderId="0"/>
    <xf numFmtId="0" fontId="1" fillId="0" borderId="0">
      <alignment vertical="center"/>
    </xf>
    <xf numFmtId="0" fontId="3" fillId="0" borderId="0"/>
    <xf numFmtId="0" fontId="3" fillId="0" borderId="0">
      <alignment vertical="center"/>
    </xf>
  </cellStyleXfs>
  <cellXfs count="427">
    <xf numFmtId="0" fontId="0" fillId="0" borderId="0" xfId="0"/>
    <xf numFmtId="0" fontId="5" fillId="0" borderId="0" xfId="3" applyFont="1" applyFill="1" applyAlignment="1">
      <alignment vertical="center"/>
    </xf>
    <xf numFmtId="0" fontId="6" fillId="0" borderId="0" xfId="3" applyFont="1" applyFill="1" applyAlignment="1">
      <alignment vertical="center"/>
    </xf>
    <xf numFmtId="0" fontId="7" fillId="0" borderId="0" xfId="3" applyFont="1" applyFill="1" applyAlignment="1">
      <alignment vertical="center"/>
    </xf>
    <xf numFmtId="0" fontId="6" fillId="0" borderId="0" xfId="3" applyFont="1" applyFill="1" applyAlignment="1" applyProtection="1">
      <alignment vertical="center"/>
    </xf>
    <xf numFmtId="0" fontId="7" fillId="0" borderId="0" xfId="3" applyFont="1" applyFill="1" applyAlignment="1" applyProtection="1">
      <alignment vertical="center"/>
    </xf>
    <xf numFmtId="0" fontId="5" fillId="0" borderId="0" xfId="3" applyFont="1" applyFill="1" applyAlignment="1" applyProtection="1">
      <alignment vertical="center"/>
    </xf>
    <xf numFmtId="0" fontId="5" fillId="0" borderId="0" xfId="3" applyFont="1" applyFill="1" applyBorder="1" applyAlignment="1">
      <alignment vertical="center"/>
    </xf>
    <xf numFmtId="0" fontId="6" fillId="2" borderId="0" xfId="3" applyFont="1" applyFill="1" applyBorder="1" applyAlignment="1" applyProtection="1">
      <alignment vertical="center"/>
    </xf>
    <xf numFmtId="0" fontId="6" fillId="2" borderId="0" xfId="3" applyFont="1" applyFill="1" applyBorder="1" applyAlignment="1" applyProtection="1">
      <alignment horizontal="center" vertical="center"/>
    </xf>
    <xf numFmtId="0" fontId="6" fillId="0" borderId="1" xfId="3" applyFont="1" applyFill="1" applyBorder="1" applyAlignment="1" applyProtection="1">
      <alignment horizontal="center" vertical="center"/>
    </xf>
    <xf numFmtId="0" fontId="6" fillId="0" borderId="2" xfId="3" applyFont="1" applyFill="1" applyBorder="1" applyAlignment="1" applyProtection="1">
      <alignment horizontal="center" vertical="center"/>
    </xf>
    <xf numFmtId="0" fontId="6" fillId="0" borderId="3" xfId="3" applyFont="1" applyFill="1" applyBorder="1" applyAlignment="1" applyProtection="1">
      <alignment horizontal="center" vertical="center"/>
    </xf>
    <xf numFmtId="0" fontId="6" fillId="0" borderId="4" xfId="3" applyFont="1" applyFill="1" applyBorder="1" applyAlignment="1" applyProtection="1">
      <alignment vertical="center"/>
    </xf>
    <xf numFmtId="0" fontId="6" fillId="0" borderId="5" xfId="3" applyFont="1" applyFill="1" applyBorder="1" applyAlignment="1" applyProtection="1">
      <alignment vertical="center"/>
    </xf>
    <xf numFmtId="0" fontId="6" fillId="0" borderId="6" xfId="3" applyFont="1" applyFill="1" applyBorder="1" applyAlignment="1" applyProtection="1">
      <alignment vertical="center"/>
    </xf>
    <xf numFmtId="0" fontId="8" fillId="0" borderId="0" xfId="3" applyFont="1" applyFill="1" applyBorder="1" applyAlignment="1" applyProtection="1">
      <alignment vertical="center"/>
    </xf>
    <xf numFmtId="0" fontId="6" fillId="0" borderId="0" xfId="3" applyFont="1" applyFill="1" applyAlignment="1" applyProtection="1">
      <alignment horizontal="left" vertical="center"/>
    </xf>
    <xf numFmtId="0" fontId="5" fillId="0" borderId="0" xfId="3" applyFont="1" applyFill="1" applyAlignment="1" applyProtection="1">
      <alignment horizontal="left" vertical="center"/>
    </xf>
    <xf numFmtId="0" fontId="6" fillId="0" borderId="7"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5" fillId="3" borderId="9" xfId="3" applyFont="1" applyFill="1" applyBorder="1" applyAlignment="1" applyProtection="1">
      <alignment horizontal="center" vertical="center" wrapText="1"/>
      <protection locked="0"/>
    </xf>
    <xf numFmtId="0" fontId="5" fillId="3" borderId="10" xfId="3" applyFont="1" applyFill="1" applyBorder="1" applyAlignment="1" applyProtection="1">
      <alignment horizontal="center" vertical="center" wrapText="1"/>
      <protection locked="0"/>
    </xf>
    <xf numFmtId="0" fontId="5" fillId="3" borderId="11" xfId="3" applyFont="1" applyFill="1" applyBorder="1" applyAlignment="1" applyProtection="1">
      <alignment horizontal="center" vertical="center" wrapText="1"/>
      <protection locked="0"/>
    </xf>
    <xf numFmtId="0" fontId="9" fillId="0" borderId="0" xfId="3" applyFont="1" applyFill="1" applyAlignment="1" applyProtection="1">
      <alignment vertical="center"/>
    </xf>
    <xf numFmtId="0" fontId="8" fillId="0" borderId="0"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3" xfId="3" applyFont="1" applyFill="1" applyBorder="1" applyAlignment="1" applyProtection="1">
      <alignment horizontal="center" vertical="center"/>
    </xf>
    <xf numFmtId="0" fontId="8" fillId="0" borderId="0" xfId="3" applyFont="1" applyFill="1" applyBorder="1" applyAlignment="1" applyProtection="1">
      <alignment horizontal="left" vertical="center"/>
    </xf>
    <xf numFmtId="176" fontId="8" fillId="0" borderId="13" xfId="3" applyNumberFormat="1" applyFont="1" applyFill="1" applyBorder="1" applyAlignment="1" applyProtection="1">
      <alignment horizontal="center" vertical="center"/>
    </xf>
    <xf numFmtId="0" fontId="8" fillId="0" borderId="0" xfId="3" applyFont="1" applyFill="1" applyAlignment="1" applyProtection="1">
      <alignment vertical="center"/>
    </xf>
    <xf numFmtId="0" fontId="5" fillId="0" borderId="0" xfId="3" applyFont="1" applyFill="1" applyBorder="1" applyAlignment="1">
      <alignment horizontal="left" vertical="center"/>
    </xf>
    <xf numFmtId="0" fontId="5" fillId="0" borderId="0" xfId="3" applyFont="1" applyFill="1" applyBorder="1" applyAlignment="1">
      <alignment vertical="center" wrapText="1"/>
    </xf>
    <xf numFmtId="0" fontId="7" fillId="0" borderId="0" xfId="3" applyFont="1" applyFill="1" applyAlignment="1" applyProtection="1">
      <alignment horizontal="left" vertical="center"/>
    </xf>
    <xf numFmtId="0" fontId="6" fillId="0" borderId="14" xfId="3" applyFont="1" applyFill="1" applyBorder="1" applyAlignment="1" applyProtection="1">
      <alignment horizontal="center" vertical="center" wrapText="1"/>
    </xf>
    <xf numFmtId="0" fontId="6" fillId="0" borderId="15" xfId="3" applyFont="1" applyFill="1" applyBorder="1" applyAlignment="1" applyProtection="1">
      <alignment horizontal="center" vertical="center" wrapText="1"/>
    </xf>
    <xf numFmtId="0" fontId="6" fillId="0" borderId="16" xfId="3" applyFont="1" applyFill="1" applyBorder="1" applyAlignment="1" applyProtection="1">
      <alignment horizontal="center" vertical="center" wrapText="1"/>
    </xf>
    <xf numFmtId="0" fontId="5" fillId="3" borderId="17" xfId="3" applyFont="1" applyFill="1" applyBorder="1" applyAlignment="1" applyProtection="1">
      <alignment horizontal="center" vertical="center" wrapText="1"/>
      <protection locked="0"/>
    </xf>
    <xf numFmtId="0" fontId="5" fillId="3" borderId="18" xfId="3" applyFont="1" applyFill="1" applyBorder="1" applyAlignment="1" applyProtection="1">
      <alignment horizontal="center" vertical="center" wrapText="1"/>
      <protection locked="0"/>
    </xf>
    <xf numFmtId="0" fontId="5" fillId="3" borderId="19" xfId="3" applyFont="1" applyFill="1" applyBorder="1" applyAlignment="1" applyProtection="1">
      <alignment horizontal="center" vertical="center" wrapText="1"/>
      <protection locked="0"/>
    </xf>
    <xf numFmtId="0" fontId="5" fillId="0" borderId="0" xfId="3" applyFont="1" applyFill="1" applyBorder="1" applyAlignment="1" applyProtection="1">
      <alignment vertical="center" shrinkToFit="1"/>
    </xf>
    <xf numFmtId="0" fontId="8" fillId="0" borderId="18" xfId="3" applyFont="1" applyFill="1" applyBorder="1" applyAlignment="1" applyProtection="1">
      <alignment horizontal="center" vertical="center"/>
    </xf>
    <xf numFmtId="176" fontId="8" fillId="0" borderId="20" xfId="3" applyNumberFormat="1" applyFont="1" applyFill="1" applyBorder="1" applyAlignment="1" applyProtection="1">
      <alignment horizontal="center" vertical="center"/>
    </xf>
    <xf numFmtId="0" fontId="8" fillId="0" borderId="20" xfId="3" applyFont="1" applyFill="1" applyBorder="1" applyAlignment="1" applyProtection="1">
      <alignment horizontal="center" vertical="center"/>
    </xf>
    <xf numFmtId="0" fontId="6" fillId="0" borderId="21" xfId="3" applyFont="1" applyFill="1" applyBorder="1" applyAlignment="1" applyProtection="1">
      <alignment horizontal="center" vertical="center" wrapText="1"/>
    </xf>
    <xf numFmtId="0" fontId="6" fillId="0" borderId="22" xfId="3" applyFont="1" applyFill="1" applyBorder="1" applyAlignment="1" applyProtection="1">
      <alignment horizontal="center" vertical="center" wrapText="1"/>
    </xf>
    <xf numFmtId="0" fontId="6" fillId="0" borderId="23" xfId="3" applyFont="1" applyFill="1" applyBorder="1" applyAlignment="1" applyProtection="1">
      <alignment horizontal="center" vertical="center" wrapText="1"/>
    </xf>
    <xf numFmtId="0" fontId="6" fillId="3" borderId="24" xfId="3" applyFont="1" applyFill="1" applyBorder="1" applyAlignment="1" applyProtection="1">
      <alignment horizontal="center" vertical="center" wrapText="1"/>
      <protection locked="0"/>
    </xf>
    <xf numFmtId="0" fontId="6" fillId="3" borderId="13" xfId="3" applyFont="1" applyFill="1" applyBorder="1" applyAlignment="1" applyProtection="1">
      <alignment horizontal="center" vertical="center" wrapText="1"/>
      <protection locked="0"/>
    </xf>
    <xf numFmtId="0" fontId="6" fillId="3" borderId="25" xfId="3" applyFont="1" applyFill="1" applyBorder="1" applyAlignment="1" applyProtection="1">
      <alignment horizontal="center" vertical="center" wrapText="1"/>
      <protection locked="0"/>
    </xf>
    <xf numFmtId="0" fontId="10" fillId="0" borderId="0" xfId="3" applyFont="1" applyFill="1" applyBorder="1" applyAlignment="1" applyProtection="1">
      <alignment vertical="center" shrinkToFit="1"/>
    </xf>
    <xf numFmtId="176" fontId="8" fillId="0" borderId="13" xfId="3" applyNumberFormat="1" applyFont="1" applyFill="1" applyBorder="1" applyAlignment="1" applyProtection="1">
      <alignment horizontal="right" vertical="center"/>
    </xf>
    <xf numFmtId="0" fontId="6" fillId="3" borderId="17" xfId="3" applyFont="1" applyFill="1" applyBorder="1" applyAlignment="1" applyProtection="1">
      <alignment horizontal="center" vertical="center" wrapText="1"/>
      <protection locked="0"/>
    </xf>
    <xf numFmtId="0" fontId="6" fillId="3" borderId="18" xfId="3" applyFont="1" applyFill="1" applyBorder="1" applyAlignment="1" applyProtection="1">
      <alignment horizontal="center" vertical="center" wrapText="1"/>
      <protection locked="0"/>
    </xf>
    <xf numFmtId="0" fontId="6" fillId="3" borderId="19" xfId="3" applyFont="1" applyFill="1" applyBorder="1" applyAlignment="1" applyProtection="1">
      <alignment horizontal="center" vertical="center" wrapText="1"/>
      <protection locked="0"/>
    </xf>
    <xf numFmtId="0" fontId="5" fillId="0" borderId="0" xfId="3" applyFont="1" applyFill="1" applyBorder="1" applyAlignment="1" applyProtection="1">
      <alignment vertical="center"/>
    </xf>
    <xf numFmtId="176" fontId="8" fillId="0" borderId="18" xfId="3" applyNumberFormat="1" applyFont="1" applyFill="1" applyBorder="1" applyAlignment="1" applyProtection="1">
      <alignment horizontal="right" vertical="center"/>
    </xf>
    <xf numFmtId="176" fontId="8" fillId="0" borderId="18" xfId="3" applyNumberFormat="1" applyFont="1" applyFill="1" applyBorder="1" applyAlignment="1" applyProtection="1">
      <alignment horizontal="center" vertical="center"/>
    </xf>
    <xf numFmtId="0" fontId="6" fillId="3" borderId="24" xfId="3" applyFont="1" applyFill="1" applyBorder="1" applyAlignment="1" applyProtection="1">
      <alignment horizontal="center" vertical="center" shrinkToFit="1"/>
      <protection locked="0"/>
    </xf>
    <xf numFmtId="0" fontId="6" fillId="3" borderId="13" xfId="3" applyFont="1" applyFill="1" applyBorder="1" applyAlignment="1" applyProtection="1">
      <alignment horizontal="center" vertical="center" shrinkToFit="1"/>
      <protection locked="0"/>
    </xf>
    <xf numFmtId="0" fontId="6" fillId="3" borderId="25" xfId="3" applyFont="1" applyFill="1" applyBorder="1" applyAlignment="1" applyProtection="1">
      <alignment horizontal="center" vertical="center" shrinkToFit="1"/>
      <protection locked="0"/>
    </xf>
    <xf numFmtId="0" fontId="6" fillId="3" borderId="26" xfId="3" applyFont="1" applyFill="1" applyBorder="1" applyAlignment="1" applyProtection="1">
      <alignment horizontal="center" vertical="center" shrinkToFit="1"/>
      <protection locked="0"/>
    </xf>
    <xf numFmtId="0" fontId="6" fillId="3" borderId="20" xfId="3" applyFont="1" applyFill="1" applyBorder="1" applyAlignment="1" applyProtection="1">
      <alignment horizontal="center" vertical="center" shrinkToFit="1"/>
      <protection locked="0"/>
    </xf>
    <xf numFmtId="0" fontId="6" fillId="3" borderId="27" xfId="3" applyFont="1" applyFill="1" applyBorder="1" applyAlignment="1" applyProtection="1">
      <alignment horizontal="center" vertical="center" shrinkToFit="1"/>
      <protection locked="0"/>
    </xf>
    <xf numFmtId="177" fontId="8" fillId="0" borderId="13" xfId="3" applyNumberFormat="1" applyFont="1" applyFill="1" applyBorder="1" applyAlignment="1" applyProtection="1">
      <alignment horizontal="center" vertical="center"/>
    </xf>
    <xf numFmtId="0" fontId="7" fillId="0" borderId="0" xfId="3" applyFont="1" applyFill="1" applyAlignment="1" applyProtection="1">
      <alignment horizontal="right" vertical="center"/>
    </xf>
    <xf numFmtId="176" fontId="8" fillId="0" borderId="0" xfId="3" applyNumberFormat="1" applyFont="1" applyFill="1" applyBorder="1" applyAlignment="1" applyProtection="1">
      <alignment vertical="center"/>
    </xf>
    <xf numFmtId="0" fontId="8" fillId="0" borderId="0" xfId="3" applyFont="1" applyFill="1" applyBorder="1" applyAlignment="1" applyProtection="1">
      <alignment horizontal="right" vertical="center"/>
    </xf>
    <xf numFmtId="177" fontId="8" fillId="0" borderId="20" xfId="3" applyNumberFormat="1" applyFont="1" applyFill="1" applyBorder="1" applyAlignment="1" applyProtection="1">
      <alignment horizontal="center" vertical="center"/>
    </xf>
    <xf numFmtId="0" fontId="7" fillId="2" borderId="0" xfId="3" applyFont="1" applyFill="1" applyBorder="1" applyAlignment="1" applyProtection="1">
      <alignment horizontal="right" vertical="center"/>
    </xf>
    <xf numFmtId="0" fontId="7" fillId="2" borderId="0" xfId="3" applyFont="1" applyFill="1" applyBorder="1" applyAlignment="1" applyProtection="1">
      <alignment vertical="center"/>
    </xf>
    <xf numFmtId="0" fontId="5" fillId="0" borderId="0" xfId="3" applyFont="1" applyFill="1" applyBorder="1" applyAlignment="1" applyProtection="1">
      <alignment horizontal="center" vertical="center" wrapText="1"/>
    </xf>
    <xf numFmtId="176" fontId="8" fillId="4" borderId="13" xfId="3" applyNumberFormat="1" applyFont="1" applyFill="1" applyBorder="1" applyAlignment="1" applyProtection="1">
      <alignment horizontal="right" vertical="center"/>
      <protection locked="0"/>
    </xf>
    <xf numFmtId="0" fontId="8" fillId="4" borderId="13" xfId="3" applyFont="1" applyFill="1" applyBorder="1" applyAlignment="1" applyProtection="1">
      <alignment horizontal="center" vertical="center"/>
      <protection locked="0"/>
    </xf>
    <xf numFmtId="0" fontId="7" fillId="2" borderId="0" xfId="3" applyFont="1" applyFill="1" applyBorder="1" applyProtection="1">
      <alignment vertical="center"/>
    </xf>
    <xf numFmtId="0" fontId="8" fillId="2" borderId="0" xfId="3" applyFont="1" applyFill="1" applyBorder="1" applyAlignment="1" applyProtection="1">
      <alignment horizontal="centerContinuous" vertical="center"/>
    </xf>
    <xf numFmtId="20" fontId="6" fillId="2" borderId="0" xfId="3" applyNumberFormat="1" applyFont="1" applyFill="1" applyBorder="1" applyAlignment="1" applyProtection="1">
      <alignment vertical="center"/>
    </xf>
    <xf numFmtId="0" fontId="6" fillId="3" borderId="17" xfId="3" applyFont="1" applyFill="1" applyBorder="1" applyAlignment="1" applyProtection="1">
      <alignment horizontal="center" vertical="center" shrinkToFit="1"/>
      <protection locked="0"/>
    </xf>
    <xf numFmtId="0" fontId="6" fillId="3" borderId="18" xfId="3" applyFont="1" applyFill="1" applyBorder="1" applyAlignment="1" applyProtection="1">
      <alignment horizontal="center" vertical="center" shrinkToFit="1"/>
      <protection locked="0"/>
    </xf>
    <xf numFmtId="0" fontId="6" fillId="3" borderId="19" xfId="3" applyFont="1" applyFill="1" applyBorder="1" applyAlignment="1" applyProtection="1">
      <alignment horizontal="center" vertical="center" shrinkToFit="1"/>
      <protection locked="0"/>
    </xf>
    <xf numFmtId="176" fontId="8" fillId="4" borderId="18" xfId="3" applyNumberFormat="1" applyFont="1" applyFill="1" applyBorder="1" applyAlignment="1" applyProtection="1">
      <alignment horizontal="right" vertical="center"/>
      <protection locked="0"/>
    </xf>
    <xf numFmtId="0" fontId="8" fillId="4" borderId="18" xfId="3" applyFont="1" applyFill="1" applyBorder="1" applyAlignment="1" applyProtection="1">
      <alignment horizontal="center" vertical="center"/>
      <protection locked="0"/>
    </xf>
    <xf numFmtId="177" fontId="8" fillId="0" borderId="18" xfId="3" applyNumberFormat="1" applyFont="1" applyFill="1" applyBorder="1" applyAlignment="1" applyProtection="1">
      <alignment horizontal="center" vertical="center"/>
    </xf>
    <xf numFmtId="0" fontId="6" fillId="2" borderId="0" xfId="3" applyFont="1" applyFill="1" applyBorder="1" applyAlignment="1" applyProtection="1">
      <alignment horizontal="centerContinuous" vertical="center"/>
    </xf>
    <xf numFmtId="0" fontId="6" fillId="4" borderId="24" xfId="3" applyFont="1" applyFill="1" applyBorder="1" applyAlignment="1" applyProtection="1">
      <alignment horizontal="center" vertical="center" wrapText="1"/>
      <protection locked="0"/>
    </xf>
    <xf numFmtId="0" fontId="6" fillId="4" borderId="13" xfId="3" applyFont="1" applyFill="1" applyBorder="1" applyAlignment="1" applyProtection="1">
      <alignment horizontal="center" vertical="center" wrapText="1"/>
      <protection locked="0"/>
    </xf>
    <xf numFmtId="0" fontId="6" fillId="4" borderId="25" xfId="3" applyFont="1" applyFill="1" applyBorder="1" applyAlignment="1" applyProtection="1">
      <alignment horizontal="center" vertical="center" wrapText="1"/>
      <protection locked="0"/>
    </xf>
    <xf numFmtId="0" fontId="11" fillId="0" borderId="0" xfId="3" applyFont="1" applyFill="1" applyBorder="1" applyAlignment="1" applyProtection="1">
      <alignment vertical="center"/>
    </xf>
    <xf numFmtId="0" fontId="6" fillId="4" borderId="26" xfId="3" applyFont="1" applyFill="1" applyBorder="1" applyAlignment="1" applyProtection="1">
      <alignment horizontal="center" vertical="center" wrapText="1"/>
      <protection locked="0"/>
    </xf>
    <xf numFmtId="0" fontId="6" fillId="4" borderId="20" xfId="3" applyFont="1" applyFill="1" applyBorder="1" applyAlignment="1" applyProtection="1">
      <alignment horizontal="center" vertical="center" wrapText="1"/>
      <protection locked="0"/>
    </xf>
    <xf numFmtId="0" fontId="6" fillId="4" borderId="27" xfId="3" applyFont="1" applyFill="1" applyBorder="1" applyAlignment="1" applyProtection="1">
      <alignment horizontal="center" vertical="center" wrapText="1"/>
      <protection locked="0"/>
    </xf>
    <xf numFmtId="178" fontId="8" fillId="2" borderId="13" xfId="3" applyNumberFormat="1" applyFont="1" applyFill="1" applyBorder="1" applyAlignment="1" applyProtection="1">
      <alignment horizontal="center" vertical="center"/>
    </xf>
    <xf numFmtId="176" fontId="8" fillId="0" borderId="0" xfId="3" applyNumberFormat="1" applyFont="1" applyFill="1" applyAlignment="1" applyProtection="1">
      <alignment vertical="center"/>
    </xf>
    <xf numFmtId="178" fontId="8" fillId="2" borderId="20" xfId="3" applyNumberFormat="1" applyFont="1" applyFill="1" applyBorder="1" applyAlignment="1" applyProtection="1">
      <alignment horizontal="center" vertical="center"/>
    </xf>
    <xf numFmtId="20" fontId="6" fillId="2" borderId="0" xfId="3" applyNumberFormat="1" applyFont="1" applyFill="1" applyBorder="1" applyAlignment="1" applyProtection="1">
      <alignment horizontal="center" vertical="center"/>
    </xf>
    <xf numFmtId="0" fontId="6" fillId="0" borderId="28" xfId="3" applyFont="1" applyFill="1" applyBorder="1" applyAlignment="1" applyProtection="1">
      <alignment horizontal="center" vertical="center" wrapText="1"/>
    </xf>
    <xf numFmtId="0" fontId="6" fillId="0" borderId="29" xfId="3" applyFont="1" applyFill="1" applyBorder="1" applyAlignment="1" applyProtection="1">
      <alignment horizontal="center" vertical="center" wrapText="1"/>
    </xf>
    <xf numFmtId="0" fontId="6" fillId="0" borderId="30" xfId="3" applyFont="1" applyFill="1" applyBorder="1" applyAlignment="1" applyProtection="1">
      <alignment horizontal="center" vertical="center" wrapText="1"/>
    </xf>
    <xf numFmtId="0" fontId="6" fillId="4" borderId="31" xfId="3" applyFont="1" applyFill="1" applyBorder="1" applyAlignment="1" applyProtection="1">
      <alignment horizontal="center" vertical="center" wrapText="1"/>
      <protection locked="0"/>
    </xf>
    <xf numFmtId="0" fontId="6" fillId="4" borderId="32" xfId="3" applyFont="1" applyFill="1" applyBorder="1" applyAlignment="1" applyProtection="1">
      <alignment horizontal="center" vertical="center" wrapText="1"/>
      <protection locked="0"/>
    </xf>
    <xf numFmtId="0" fontId="6" fillId="4" borderId="33" xfId="3" applyFont="1" applyFill="1" applyBorder="1" applyAlignment="1" applyProtection="1">
      <alignment horizontal="center" vertical="center" wrapText="1"/>
      <protection locked="0"/>
    </xf>
    <xf numFmtId="0" fontId="7" fillId="2" borderId="0" xfId="3" applyFont="1" applyFill="1" applyBorder="1" applyAlignment="1" applyProtection="1">
      <alignment horizontal="center" vertical="center"/>
    </xf>
    <xf numFmtId="177" fontId="6" fillId="2" borderId="0" xfId="3" applyNumberFormat="1" applyFont="1" applyFill="1" applyBorder="1" applyAlignment="1" applyProtection="1">
      <alignment vertical="center"/>
    </xf>
    <xf numFmtId="0" fontId="6" fillId="0" borderId="34" xfId="3" quotePrefix="1" applyFont="1" applyFill="1" applyBorder="1" applyAlignment="1" applyProtection="1">
      <alignment horizontal="center" vertical="center"/>
    </xf>
    <xf numFmtId="0" fontId="6" fillId="0" borderId="10" xfId="3" applyFont="1" applyFill="1" applyBorder="1" applyAlignment="1" applyProtection="1">
      <alignment horizontal="center" vertical="center"/>
    </xf>
    <xf numFmtId="0" fontId="8" fillId="0" borderId="35" xfId="3" applyFont="1" applyFill="1" applyBorder="1" applyAlignment="1" applyProtection="1">
      <alignment horizontal="center" vertical="center"/>
    </xf>
    <xf numFmtId="0" fontId="8" fillId="0" borderId="36" xfId="3" applyNumberFormat="1" applyFont="1" applyFill="1" applyBorder="1" applyAlignment="1" applyProtection="1">
      <alignment horizontal="center" vertical="center" wrapText="1"/>
    </xf>
    <xf numFmtId="179" fontId="6" fillId="4" borderId="37" xfId="3" applyNumberFormat="1" applyFont="1" applyFill="1" applyBorder="1" applyAlignment="1" applyProtection="1">
      <alignment horizontal="center" vertical="center" shrinkToFit="1"/>
      <protection locked="0"/>
    </xf>
    <xf numFmtId="179" fontId="6" fillId="4" borderId="38" xfId="3" applyNumberFormat="1" applyFont="1" applyFill="1" applyBorder="1" applyAlignment="1" applyProtection="1">
      <alignment horizontal="center" vertical="center" shrinkToFit="1"/>
      <protection locked="0"/>
    </xf>
    <xf numFmtId="179" fontId="6" fillId="4" borderId="36" xfId="3" applyNumberFormat="1" applyFont="1" applyFill="1" applyBorder="1" applyAlignment="1" applyProtection="1">
      <alignment horizontal="center" vertical="center" shrinkToFit="1"/>
      <protection locked="0"/>
    </xf>
    <xf numFmtId="0" fontId="8" fillId="0" borderId="0" xfId="3" applyFont="1" applyFill="1" applyBorder="1" applyAlignment="1" applyProtection="1">
      <alignment horizontal="centerContinuous" vertical="center"/>
    </xf>
    <xf numFmtId="178" fontId="8" fillId="2" borderId="18" xfId="3" applyNumberFormat="1" applyFont="1" applyFill="1" applyBorder="1" applyAlignment="1" applyProtection="1">
      <alignment horizontal="center" vertical="center"/>
    </xf>
    <xf numFmtId="0" fontId="6" fillId="2" borderId="0" xfId="3" applyFont="1" applyFill="1" applyBorder="1" applyProtection="1">
      <alignment vertical="center"/>
    </xf>
    <xf numFmtId="0" fontId="6" fillId="0" borderId="7" xfId="3" applyFont="1" applyFill="1" applyBorder="1" applyAlignment="1" applyProtection="1">
      <alignment horizontal="center" vertical="center"/>
    </xf>
    <xf numFmtId="0" fontId="6" fillId="0" borderId="20" xfId="3" applyFont="1" applyFill="1" applyBorder="1" applyAlignment="1" applyProtection="1">
      <alignment horizontal="center" vertical="center"/>
    </xf>
    <xf numFmtId="0" fontId="8" fillId="0" borderId="39" xfId="3" applyFont="1" applyFill="1" applyBorder="1" applyAlignment="1" applyProtection="1">
      <alignment horizontal="center" vertical="center"/>
    </xf>
    <xf numFmtId="0" fontId="8" fillId="0" borderId="40" xfId="3" applyNumberFormat="1" applyFont="1" applyFill="1" applyBorder="1" applyAlignment="1" applyProtection="1">
      <alignment horizontal="center" vertical="center" wrapText="1"/>
    </xf>
    <xf numFmtId="179" fontId="6" fillId="4" borderId="41" xfId="3" applyNumberFormat="1" applyFont="1" applyFill="1" applyBorder="1" applyAlignment="1" applyProtection="1">
      <alignment horizontal="center" vertical="center" shrinkToFit="1"/>
      <protection locked="0"/>
    </xf>
    <xf numFmtId="179" fontId="6" fillId="4" borderId="42" xfId="3" applyNumberFormat="1" applyFont="1" applyFill="1" applyBorder="1" applyAlignment="1" applyProtection="1">
      <alignment horizontal="center" vertical="center" shrinkToFit="1"/>
      <protection locked="0"/>
    </xf>
    <xf numFmtId="179" fontId="6" fillId="4" borderId="40" xfId="3" applyNumberFormat="1" applyFont="1" applyFill="1" applyBorder="1" applyAlignment="1" applyProtection="1">
      <alignment horizontal="center" vertical="center" shrinkToFit="1"/>
      <protection locked="0"/>
    </xf>
    <xf numFmtId="0" fontId="6" fillId="2" borderId="0" xfId="3" applyFont="1" applyFill="1" applyBorder="1" applyAlignment="1" applyProtection="1">
      <alignment horizontal="left" vertical="center"/>
    </xf>
    <xf numFmtId="0" fontId="7" fillId="0" borderId="0" xfId="3" applyFont="1" applyBorder="1" applyProtection="1">
      <alignment vertical="center"/>
    </xf>
    <xf numFmtId="0" fontId="6" fillId="0" borderId="0" xfId="3" applyFont="1" applyBorder="1" applyProtection="1">
      <alignment vertical="center"/>
    </xf>
    <xf numFmtId="0" fontId="6" fillId="0" borderId="0" xfId="3" applyFont="1" applyBorder="1" applyAlignment="1" applyProtection="1">
      <alignment horizontal="center" vertical="center"/>
    </xf>
    <xf numFmtId="0" fontId="12" fillId="0" borderId="0" xfId="3" applyFont="1" applyFill="1" applyAlignment="1" applyProtection="1">
      <alignment horizontal="right" vertical="center"/>
    </xf>
    <xf numFmtId="0" fontId="7" fillId="4" borderId="0" xfId="3" applyFont="1" applyFill="1" applyAlignment="1" applyProtection="1">
      <alignment horizontal="center" vertical="center"/>
      <protection locked="0"/>
    </xf>
    <xf numFmtId="0" fontId="12" fillId="2" borderId="0" xfId="3" applyFont="1" applyFill="1" applyAlignment="1" applyProtection="1">
      <alignment horizontal="center" vertical="center"/>
    </xf>
    <xf numFmtId="0" fontId="8" fillId="2" borderId="0" xfId="3" applyFont="1" applyFill="1" applyBorder="1" applyAlignment="1" applyProtection="1">
      <alignment horizontal="center" vertical="center"/>
    </xf>
    <xf numFmtId="0" fontId="8" fillId="2" borderId="0" xfId="3" applyFont="1" applyFill="1" applyBorder="1" applyAlignment="1" applyProtection="1">
      <alignment vertical="center"/>
    </xf>
    <xf numFmtId="0" fontId="8" fillId="2" borderId="0" xfId="3" applyFont="1" applyFill="1" applyBorder="1" applyAlignment="1" applyProtection="1">
      <alignment horizontal="left" vertical="center"/>
    </xf>
    <xf numFmtId="180" fontId="8" fillId="2" borderId="0" xfId="3" applyNumberFormat="1" applyFont="1" applyFill="1" applyBorder="1" applyAlignment="1" applyProtection="1">
      <alignment horizontal="center" vertical="center"/>
    </xf>
    <xf numFmtId="0" fontId="5" fillId="0" borderId="0" xfId="3" applyFont="1" applyFill="1" applyBorder="1" applyAlignment="1">
      <alignment horizontal="justify" vertical="center" wrapText="1"/>
    </xf>
    <xf numFmtId="0" fontId="6" fillId="0" borderId="32" xfId="3" applyFont="1" applyFill="1" applyBorder="1" applyAlignment="1" applyProtection="1">
      <alignment horizontal="center" vertical="center"/>
    </xf>
    <xf numFmtId="0" fontId="8" fillId="0" borderId="43" xfId="3" applyFont="1" applyFill="1" applyBorder="1" applyAlignment="1" applyProtection="1">
      <alignment horizontal="center" vertical="center"/>
    </xf>
    <xf numFmtId="0" fontId="8" fillId="0" borderId="44" xfId="3" applyNumberFormat="1" applyFont="1" applyFill="1" applyBorder="1" applyAlignment="1" applyProtection="1">
      <alignment horizontal="center" vertical="center" wrapText="1"/>
    </xf>
    <xf numFmtId="179" fontId="6" fillId="4" borderId="45" xfId="3" applyNumberFormat="1" applyFont="1" applyFill="1" applyBorder="1" applyAlignment="1" applyProtection="1">
      <alignment horizontal="center" vertical="center" shrinkToFit="1"/>
      <protection locked="0"/>
    </xf>
    <xf numFmtId="179" fontId="6" fillId="4" borderId="46" xfId="3" applyNumberFormat="1" applyFont="1" applyFill="1" applyBorder="1" applyAlignment="1" applyProtection="1">
      <alignment horizontal="center" vertical="center" shrinkToFit="1"/>
      <protection locked="0"/>
    </xf>
    <xf numFmtId="179" fontId="6" fillId="4" borderId="44" xfId="3" applyNumberFormat="1" applyFont="1" applyFill="1" applyBorder="1" applyAlignment="1" applyProtection="1">
      <alignment horizontal="center" vertical="center" shrinkToFit="1"/>
      <protection locked="0"/>
    </xf>
    <xf numFmtId="0" fontId="8" fillId="0" borderId="0" xfId="3" applyFont="1" applyFill="1" applyBorder="1" applyAlignment="1" applyProtection="1">
      <alignment vertical="center" wrapText="1"/>
    </xf>
    <xf numFmtId="0" fontId="12" fillId="2" borderId="0" xfId="3" applyFont="1" applyFill="1" applyAlignment="1" applyProtection="1">
      <alignment horizontal="right" vertical="center"/>
    </xf>
    <xf numFmtId="0" fontId="8" fillId="2" borderId="0" xfId="3" applyFont="1" applyFill="1" applyBorder="1" applyAlignment="1" applyProtection="1">
      <alignment horizontal="right" vertical="center"/>
    </xf>
    <xf numFmtId="0" fontId="8" fillId="0" borderId="0" xfId="3" applyFont="1" applyFill="1" applyBorder="1" applyAlignment="1" applyProtection="1">
      <alignment horizontal="justify" vertical="center" wrapText="1"/>
    </xf>
    <xf numFmtId="0" fontId="7" fillId="0" borderId="0" xfId="3" applyFont="1" applyFill="1" applyAlignment="1" applyProtection="1">
      <alignment horizontal="center" vertical="center"/>
    </xf>
    <xf numFmtId="180" fontId="8" fillId="2" borderId="0" xfId="1" applyNumberFormat="1" applyFont="1" applyFill="1" applyBorder="1" applyAlignment="1" applyProtection="1">
      <alignment vertical="center"/>
    </xf>
    <xf numFmtId="177" fontId="8" fillId="2" borderId="0" xfId="3" applyNumberFormat="1" applyFont="1" applyFill="1" applyBorder="1" applyAlignment="1" applyProtection="1">
      <alignment vertical="center"/>
    </xf>
    <xf numFmtId="0" fontId="12" fillId="2" borderId="0" xfId="3" applyFont="1" applyFill="1" applyAlignment="1" applyProtection="1">
      <alignment vertical="center"/>
    </xf>
    <xf numFmtId="181" fontId="8" fillId="2" borderId="0" xfId="3" applyNumberFormat="1" applyFont="1" applyFill="1" applyBorder="1" applyAlignment="1" applyProtection="1">
      <alignment horizontal="center" vertical="center"/>
    </xf>
    <xf numFmtId="180" fontId="8" fillId="2" borderId="0" xfId="1" applyNumberFormat="1" applyFont="1" applyFill="1" applyBorder="1" applyAlignment="1" applyProtection="1">
      <alignment horizontal="right" vertical="center"/>
    </xf>
    <xf numFmtId="0" fontId="5" fillId="0" borderId="0" xfId="3" applyFont="1" applyFill="1" applyBorder="1" applyAlignment="1" applyProtection="1">
      <alignment horizontal="left" vertical="center"/>
    </xf>
    <xf numFmtId="0" fontId="12" fillId="0" borderId="0" xfId="3" applyFont="1" applyFill="1" applyAlignment="1" applyProtection="1">
      <alignment vertical="center"/>
    </xf>
    <xf numFmtId="0" fontId="6" fillId="0" borderId="0" xfId="3" applyFont="1" applyProtection="1">
      <alignment vertical="center"/>
    </xf>
    <xf numFmtId="0" fontId="12" fillId="0" borderId="0" xfId="3" applyFont="1" applyFill="1" applyAlignment="1" applyProtection="1">
      <alignment horizontal="left" vertical="center"/>
    </xf>
    <xf numFmtId="0" fontId="7" fillId="3" borderId="0" xfId="3" applyFont="1" applyFill="1" applyAlignment="1" applyProtection="1">
      <alignment horizontal="center" vertical="center"/>
      <protection locked="0"/>
    </xf>
    <xf numFmtId="0" fontId="8" fillId="0" borderId="0" xfId="3" applyFont="1" applyFill="1" applyAlignment="1" applyProtection="1">
      <alignment horizontal="left" vertical="center"/>
    </xf>
    <xf numFmtId="0" fontId="6" fillId="0" borderId="0" xfId="3" applyFont="1" applyFill="1" applyAlignment="1" applyProtection="1">
      <alignment horizontal="right" vertical="center"/>
    </xf>
    <xf numFmtId="0" fontId="6" fillId="0" borderId="0" xfId="3" applyFont="1" applyFill="1" applyAlignment="1" applyProtection="1">
      <alignment horizontal="center" vertical="center"/>
    </xf>
    <xf numFmtId="0" fontId="8" fillId="0" borderId="0" xfId="3" applyFont="1" applyProtection="1">
      <alignment vertical="center"/>
    </xf>
    <xf numFmtId="0" fontId="6" fillId="0" borderId="43" xfId="3" applyFont="1" applyFill="1" applyBorder="1" applyAlignment="1" applyProtection="1">
      <alignment horizontal="center" vertical="center"/>
    </xf>
    <xf numFmtId="0" fontId="6" fillId="0" borderId="40" xfId="3" applyNumberFormat="1" applyFont="1" applyFill="1" applyBorder="1" applyAlignment="1" applyProtection="1">
      <alignment horizontal="center" vertical="center" wrapText="1"/>
    </xf>
    <xf numFmtId="0" fontId="5" fillId="0" borderId="47" xfId="3" applyFont="1" applyFill="1" applyBorder="1" applyAlignment="1" applyProtection="1">
      <alignment horizontal="center" vertical="center" wrapText="1"/>
    </xf>
    <xf numFmtId="0" fontId="5" fillId="0" borderId="35" xfId="3" applyFont="1" applyFill="1" applyBorder="1" applyAlignment="1" applyProtection="1">
      <alignment horizontal="center" vertical="center" wrapText="1"/>
    </xf>
    <xf numFmtId="0" fontId="5" fillId="0" borderId="48" xfId="3" applyFont="1" applyFill="1" applyBorder="1" applyAlignment="1" applyProtection="1">
      <alignment horizontal="center" vertical="center" wrapText="1"/>
    </xf>
    <xf numFmtId="0" fontId="5" fillId="0" borderId="36" xfId="3" applyFont="1" applyFill="1" applyBorder="1" applyAlignment="1" applyProtection="1">
      <alignment horizontal="center" vertical="center" wrapText="1"/>
    </xf>
    <xf numFmtId="179" fontId="7" fillId="2" borderId="9" xfId="3" applyNumberFormat="1" applyFont="1" applyFill="1" applyBorder="1" applyAlignment="1" applyProtection="1">
      <alignment horizontal="center" vertical="center" wrapText="1"/>
    </xf>
    <xf numFmtId="179" fontId="7" fillId="2" borderId="10" xfId="3" applyNumberFormat="1" applyFont="1" applyFill="1" applyBorder="1" applyAlignment="1" applyProtection="1">
      <alignment horizontal="center" vertical="center" wrapText="1"/>
    </xf>
    <xf numFmtId="179" fontId="7" fillId="2" borderId="11" xfId="3" applyNumberFormat="1" applyFont="1" applyFill="1" applyBorder="1" applyAlignment="1" applyProtection="1">
      <alignment horizontal="center" vertical="center" wrapText="1"/>
    </xf>
    <xf numFmtId="0" fontId="6" fillId="4" borderId="13" xfId="3" applyFont="1" applyFill="1" applyBorder="1" applyAlignment="1" applyProtection="1">
      <alignment horizontal="center" vertical="center"/>
      <protection locked="0"/>
    </xf>
    <xf numFmtId="0" fontId="5" fillId="0" borderId="49" xfId="3" applyFont="1" applyFill="1" applyBorder="1" applyAlignment="1" applyProtection="1">
      <alignment horizontal="center" vertical="center" wrapText="1"/>
    </xf>
    <xf numFmtId="0" fontId="5" fillId="0" borderId="43" xfId="3" applyFont="1" applyFill="1" applyBorder="1" applyAlignment="1" applyProtection="1">
      <alignment horizontal="center" vertical="center" wrapText="1"/>
    </xf>
    <xf numFmtId="0" fontId="5" fillId="0" borderId="50" xfId="3" applyFont="1" applyFill="1" applyBorder="1" applyAlignment="1" applyProtection="1">
      <alignment horizontal="center" vertical="center" wrapText="1"/>
    </xf>
    <xf numFmtId="0" fontId="5" fillId="0" borderId="44" xfId="3" applyFont="1" applyFill="1" applyBorder="1" applyAlignment="1" applyProtection="1">
      <alignment horizontal="center" vertical="center" wrapText="1"/>
    </xf>
    <xf numFmtId="179" fontId="7" fillId="2" borderId="31" xfId="3" applyNumberFormat="1" applyFont="1" applyFill="1" applyBorder="1" applyAlignment="1" applyProtection="1">
      <alignment horizontal="center" vertical="center" wrapText="1"/>
    </xf>
    <xf numFmtId="179" fontId="7" fillId="2" borderId="32" xfId="3" applyNumberFormat="1" applyFont="1" applyFill="1" applyBorder="1" applyAlignment="1" applyProtection="1">
      <alignment horizontal="center" vertical="center" wrapText="1"/>
    </xf>
    <xf numFmtId="179" fontId="7" fillId="2" borderId="33" xfId="3" applyNumberFormat="1" applyFont="1" applyFill="1" applyBorder="1" applyAlignment="1" applyProtection="1">
      <alignment horizontal="center" vertical="center" wrapText="1"/>
    </xf>
    <xf numFmtId="0" fontId="6" fillId="4" borderId="18" xfId="3" applyFont="1" applyFill="1" applyBorder="1" applyAlignment="1" applyProtection="1">
      <alignment horizontal="center" vertical="center"/>
      <protection locked="0"/>
    </xf>
    <xf numFmtId="0" fontId="6" fillId="0" borderId="0" xfId="3" quotePrefix="1" applyFont="1" applyFill="1" applyAlignment="1" applyProtection="1">
      <alignment horizontal="center" vertical="center"/>
    </xf>
    <xf numFmtId="0" fontId="6" fillId="0" borderId="51" xfId="3" applyFont="1" applyFill="1" applyBorder="1" applyAlignment="1" applyProtection="1">
      <alignment horizontal="center" vertical="center" wrapText="1"/>
    </xf>
    <xf numFmtId="0" fontId="6" fillId="0" borderId="1" xfId="3" applyFont="1" applyFill="1" applyBorder="1" applyAlignment="1" applyProtection="1">
      <alignment horizontal="center" vertical="center" wrapText="1"/>
    </xf>
    <xf numFmtId="0" fontId="6" fillId="4" borderId="9" xfId="3" applyFont="1" applyFill="1" applyBorder="1" applyAlignment="1" applyProtection="1">
      <alignment horizontal="left" vertical="center" wrapText="1"/>
      <protection locked="0"/>
    </xf>
    <xf numFmtId="0" fontId="6" fillId="4" borderId="10" xfId="3" applyFont="1" applyFill="1" applyBorder="1" applyAlignment="1" applyProtection="1">
      <alignment horizontal="left" vertical="center" wrapText="1"/>
      <protection locked="0"/>
    </xf>
    <xf numFmtId="0" fontId="6" fillId="4" borderId="11" xfId="3" applyFont="1" applyFill="1" applyBorder="1" applyAlignment="1" applyProtection="1">
      <alignment horizontal="left" vertical="center" wrapText="1"/>
      <protection locked="0"/>
    </xf>
    <xf numFmtId="0" fontId="6" fillId="3" borderId="39" xfId="3" applyFont="1" applyFill="1" applyBorder="1" applyAlignment="1" applyProtection="1">
      <alignment horizontal="center" vertical="center"/>
      <protection locked="0"/>
    </xf>
    <xf numFmtId="0" fontId="6" fillId="2" borderId="13" xfId="3" applyNumberFormat="1" applyFont="1" applyFill="1" applyBorder="1" applyAlignment="1" applyProtection="1">
      <alignment horizontal="center" vertical="center"/>
    </xf>
    <xf numFmtId="0" fontId="6" fillId="4" borderId="26" xfId="3" applyFont="1" applyFill="1" applyBorder="1" applyAlignment="1" applyProtection="1">
      <alignment horizontal="left" vertical="center" wrapText="1"/>
      <protection locked="0"/>
    </xf>
    <xf numFmtId="0" fontId="6" fillId="4" borderId="20" xfId="3" applyFont="1" applyFill="1" applyBorder="1" applyAlignment="1" applyProtection="1">
      <alignment horizontal="left" vertical="center" wrapText="1"/>
      <protection locked="0"/>
    </xf>
    <xf numFmtId="0" fontId="6" fillId="4" borderId="27" xfId="3" applyFont="1" applyFill="1" applyBorder="1" applyAlignment="1" applyProtection="1">
      <alignment horizontal="left" vertical="center" wrapText="1"/>
      <protection locked="0"/>
    </xf>
    <xf numFmtId="0" fontId="6" fillId="2" borderId="18" xfId="3" applyNumberFormat="1" applyFont="1" applyFill="1" applyBorder="1" applyAlignment="1" applyProtection="1">
      <alignment horizontal="center" vertical="center"/>
    </xf>
    <xf numFmtId="0" fontId="8" fillId="0" borderId="0" xfId="3" applyFont="1">
      <alignment vertical="center"/>
    </xf>
    <xf numFmtId="0" fontId="5" fillId="0" borderId="0" xfId="3" applyFont="1" applyFill="1" applyAlignment="1" applyProtection="1">
      <alignment horizontal="right" vertical="center"/>
    </xf>
    <xf numFmtId="0" fontId="6" fillId="4" borderId="31" xfId="3" applyFont="1" applyFill="1" applyBorder="1" applyAlignment="1" applyProtection="1">
      <alignment horizontal="left" vertical="center" wrapText="1"/>
      <protection locked="0"/>
    </xf>
    <xf numFmtId="0" fontId="6" fillId="4" borderId="32" xfId="3" applyFont="1" applyFill="1" applyBorder="1" applyAlignment="1" applyProtection="1">
      <alignment horizontal="left" vertical="center" wrapText="1"/>
      <protection locked="0"/>
    </xf>
    <xf numFmtId="0" fontId="6" fillId="4" borderId="33" xfId="3" applyFont="1" applyFill="1" applyBorder="1" applyAlignment="1" applyProtection="1">
      <alignment horizontal="left" vertical="center" wrapText="1"/>
      <protection locked="0"/>
    </xf>
    <xf numFmtId="0" fontId="7" fillId="0" borderId="0" xfId="3" applyFont="1" applyFill="1" applyAlignment="1">
      <alignment horizontal="right" vertical="center"/>
    </xf>
    <xf numFmtId="0" fontId="5" fillId="0" borderId="0" xfId="3" applyFont="1" applyFill="1" applyAlignment="1">
      <alignment horizontal="right" vertical="center"/>
    </xf>
    <xf numFmtId="0" fontId="6" fillId="0" borderId="52" xfId="3" applyFont="1" applyFill="1" applyBorder="1" applyAlignment="1" applyProtection="1">
      <alignment vertical="center"/>
    </xf>
    <xf numFmtId="0" fontId="8" fillId="0" borderId="0" xfId="3" applyFont="1" applyFill="1" applyBorder="1" applyAlignment="1" applyProtection="1">
      <alignment vertical="center" shrinkToFit="1"/>
    </xf>
    <xf numFmtId="179" fontId="6" fillId="4" borderId="35" xfId="3" applyNumberFormat="1" applyFont="1" applyFill="1" applyBorder="1" applyAlignment="1" applyProtection="1">
      <alignment horizontal="center" vertical="center" shrinkToFit="1"/>
      <protection locked="0"/>
    </xf>
    <xf numFmtId="179" fontId="6" fillId="4" borderId="39" xfId="3" applyNumberFormat="1" applyFont="1" applyFill="1" applyBorder="1" applyAlignment="1" applyProtection="1">
      <alignment horizontal="center" vertical="center" shrinkToFit="1"/>
      <protection locked="0"/>
    </xf>
    <xf numFmtId="179" fontId="6" fillId="4" borderId="43" xfId="3" applyNumberFormat="1" applyFont="1" applyFill="1" applyBorder="1" applyAlignment="1" applyProtection="1">
      <alignment horizontal="center" vertical="center" shrinkToFit="1"/>
      <protection locked="0"/>
    </xf>
    <xf numFmtId="0" fontId="5" fillId="0" borderId="0" xfId="3" applyFont="1" applyFill="1" applyAlignment="1" applyProtection="1">
      <alignment vertical="center"/>
      <protection locked="0"/>
    </xf>
    <xf numFmtId="0" fontId="6" fillId="0" borderId="0" xfId="3" applyFont="1" applyFill="1" applyAlignment="1" applyProtection="1">
      <alignment vertical="center"/>
      <protection locked="0"/>
    </xf>
    <xf numFmtId="0" fontId="7" fillId="0" borderId="0" xfId="3" applyFont="1" applyFill="1" applyAlignment="1" applyProtection="1">
      <alignment vertical="center"/>
      <protection locked="0"/>
    </xf>
    <xf numFmtId="0" fontId="5" fillId="0" borderId="0" xfId="3" applyFont="1" applyFill="1" applyBorder="1" applyAlignment="1" applyProtection="1">
      <alignment vertical="center"/>
      <protection locked="0"/>
    </xf>
    <xf numFmtId="0" fontId="5" fillId="0" borderId="0" xfId="3" applyFont="1" applyFill="1" applyBorder="1" applyAlignment="1" applyProtection="1">
      <alignment horizontal="left" vertical="center"/>
      <protection locked="0"/>
    </xf>
    <xf numFmtId="0" fontId="5" fillId="0" borderId="0" xfId="3" applyFont="1" applyFill="1" applyBorder="1" applyAlignment="1" applyProtection="1">
      <alignment vertical="center" wrapText="1"/>
      <protection locked="0"/>
    </xf>
    <xf numFmtId="0" fontId="5" fillId="0" borderId="0" xfId="3" applyFont="1" applyFill="1" applyBorder="1" applyAlignment="1" applyProtection="1">
      <alignment horizontal="justify" vertical="center" wrapText="1"/>
      <protection locked="0"/>
    </xf>
    <xf numFmtId="0" fontId="5" fillId="0" borderId="7" xfId="3" applyFont="1" applyFill="1" applyBorder="1" applyAlignment="1" applyProtection="1">
      <alignment vertical="center"/>
    </xf>
    <xf numFmtId="0" fontId="6" fillId="0" borderId="0" xfId="3" applyFont="1" applyBorder="1" applyAlignment="1" applyProtection="1">
      <alignment vertical="center"/>
    </xf>
    <xf numFmtId="0" fontId="6" fillId="4" borderId="53" xfId="3" applyFont="1" applyFill="1" applyBorder="1" applyAlignment="1" applyProtection="1">
      <alignment horizontal="center" vertical="center"/>
      <protection locked="0"/>
    </xf>
    <xf numFmtId="0" fontId="6" fillId="4" borderId="54" xfId="3" applyFont="1" applyFill="1" applyBorder="1" applyAlignment="1" applyProtection="1">
      <alignment horizontal="center" vertical="center"/>
      <protection locked="0"/>
    </xf>
    <xf numFmtId="0" fontId="7" fillId="0" borderId="0" xfId="3" applyFont="1" applyFill="1" applyAlignment="1" applyProtection="1">
      <alignment horizontal="right" vertical="center"/>
      <protection locked="0"/>
    </xf>
    <xf numFmtId="0" fontId="5" fillId="0" borderId="0" xfId="3" applyFont="1" applyFill="1" applyAlignment="1" applyProtection="1">
      <alignment horizontal="right" vertical="center"/>
      <protection locked="0"/>
    </xf>
    <xf numFmtId="0" fontId="1" fillId="2" borderId="0" xfId="3" applyFill="1">
      <alignment vertical="center"/>
    </xf>
    <xf numFmtId="0" fontId="5" fillId="2" borderId="0" xfId="3" applyFont="1" applyFill="1" applyAlignment="1">
      <alignment vertical="center"/>
    </xf>
    <xf numFmtId="0" fontId="12" fillId="2" borderId="0" xfId="3" applyFont="1" applyFill="1" applyAlignment="1">
      <alignment horizontal="left" vertical="center"/>
    </xf>
    <xf numFmtId="0" fontId="5" fillId="2" borderId="0" xfId="3" applyFont="1" applyFill="1" applyAlignment="1">
      <alignment horizontal="left" vertical="center"/>
    </xf>
    <xf numFmtId="0" fontId="5" fillId="4" borderId="39" xfId="3" applyFont="1" applyFill="1" applyBorder="1" applyAlignment="1">
      <alignment horizontal="left" vertical="center"/>
    </xf>
    <xf numFmtId="0" fontId="5" fillId="5" borderId="39" xfId="3" applyFont="1" applyFill="1" applyBorder="1" applyAlignment="1">
      <alignment horizontal="left" vertical="center"/>
    </xf>
    <xf numFmtId="0" fontId="13" fillId="2" borderId="0" xfId="3" applyFont="1" applyFill="1" applyAlignment="1">
      <alignment horizontal="left" vertical="center"/>
    </xf>
    <xf numFmtId="0" fontId="9" fillId="2" borderId="0" xfId="3" applyFont="1" applyFill="1" applyAlignment="1">
      <alignment vertical="center"/>
    </xf>
    <xf numFmtId="0" fontId="14" fillId="2" borderId="0" xfId="3" applyFont="1" applyFill="1" applyAlignment="1">
      <alignment horizontal="left" vertical="center"/>
    </xf>
    <xf numFmtId="0" fontId="14" fillId="0" borderId="0" xfId="3" applyFont="1" applyAlignment="1">
      <alignment horizontal="left" vertical="center"/>
    </xf>
    <xf numFmtId="0" fontId="5" fillId="2" borderId="0" xfId="3" applyFont="1" applyFill="1" applyAlignment="1">
      <alignment vertical="center" textRotation="90"/>
    </xf>
    <xf numFmtId="0" fontId="5" fillId="2" borderId="39" xfId="3" applyFont="1" applyFill="1" applyBorder="1" applyAlignment="1">
      <alignment horizontal="center" vertical="center"/>
    </xf>
    <xf numFmtId="0" fontId="15" fillId="2" borderId="0" xfId="3" applyFont="1" applyFill="1" applyAlignment="1">
      <alignment horizontal="left" vertical="center"/>
    </xf>
    <xf numFmtId="0" fontId="5" fillId="2" borderId="39" xfId="3" applyFont="1" applyFill="1" applyBorder="1" applyAlignment="1">
      <alignment horizontal="left" vertical="center"/>
    </xf>
    <xf numFmtId="0" fontId="15" fillId="2" borderId="0" xfId="3" applyFont="1" applyFill="1" applyBorder="1" applyAlignment="1">
      <alignment horizontal="left" vertical="center"/>
    </xf>
    <xf numFmtId="0" fontId="15" fillId="2" borderId="0" xfId="3" applyFont="1" applyFill="1" applyBorder="1" applyAlignment="1">
      <alignment vertical="center" shrinkToFit="1"/>
    </xf>
    <xf numFmtId="0" fontId="5" fillId="2" borderId="0" xfId="3" applyFont="1" applyFill="1" applyAlignment="1">
      <alignment vertical="center" wrapText="1"/>
    </xf>
    <xf numFmtId="0" fontId="5" fillId="2" borderId="0" xfId="3" applyFont="1" applyFill="1" applyAlignment="1">
      <alignment horizontal="left" vertical="center" wrapText="1"/>
    </xf>
    <xf numFmtId="0" fontId="15" fillId="2" borderId="0" xfId="3" applyFont="1" applyFill="1" applyBorder="1" applyAlignment="1">
      <alignment vertical="center"/>
    </xf>
    <xf numFmtId="0" fontId="16" fillId="2" borderId="0" xfId="3" applyFont="1" applyFill="1" applyBorder="1" applyAlignment="1">
      <alignment vertical="center" shrinkToFit="1"/>
    </xf>
    <xf numFmtId="0" fontId="17" fillId="2" borderId="0" xfId="3" applyFont="1" applyFill="1">
      <alignment vertical="center"/>
    </xf>
    <xf numFmtId="0" fontId="17" fillId="2" borderId="39" xfId="3" applyFont="1" applyFill="1" applyBorder="1" applyAlignment="1">
      <alignment horizontal="center" vertical="center"/>
    </xf>
    <xf numFmtId="0" fontId="17" fillId="2" borderId="51" xfId="3" applyFont="1" applyFill="1" applyBorder="1" applyAlignment="1">
      <alignment horizontal="center" vertical="center" shrinkToFit="1"/>
    </xf>
    <xf numFmtId="0" fontId="17" fillId="2" borderId="2" xfId="3" applyFont="1" applyFill="1" applyBorder="1" applyAlignment="1">
      <alignment horizontal="center" vertical="center"/>
    </xf>
    <xf numFmtId="0" fontId="17" fillId="2" borderId="3" xfId="3" applyFont="1" applyFill="1" applyBorder="1" applyAlignment="1">
      <alignment horizontal="center" vertical="center"/>
    </xf>
    <xf numFmtId="0" fontId="17" fillId="2" borderId="39" xfId="3" applyFont="1" applyFill="1" applyBorder="1" applyAlignment="1">
      <alignment vertical="center" shrinkToFit="1"/>
    </xf>
    <xf numFmtId="0" fontId="6" fillId="2" borderId="55" xfId="3" applyFont="1" applyFill="1" applyBorder="1" applyAlignment="1">
      <alignment horizontal="center" vertical="center"/>
    </xf>
    <xf numFmtId="0" fontId="6" fillId="2" borderId="47" xfId="3" applyFont="1" applyFill="1" applyBorder="1">
      <alignment vertical="center"/>
    </xf>
    <xf numFmtId="0" fontId="6" fillId="2" borderId="35" xfId="3" applyFont="1" applyFill="1" applyBorder="1">
      <alignment vertical="center"/>
    </xf>
    <xf numFmtId="0" fontId="6" fillId="2" borderId="36" xfId="3" applyFont="1" applyFill="1" applyBorder="1">
      <alignment vertical="center"/>
    </xf>
    <xf numFmtId="0" fontId="6" fillId="2" borderId="56" xfId="3" applyFont="1" applyFill="1" applyBorder="1" applyAlignment="1">
      <alignment horizontal="center" vertical="center"/>
    </xf>
    <xf numFmtId="0" fontId="6" fillId="2" borderId="13" xfId="3" applyFont="1" applyFill="1" applyBorder="1">
      <alignment vertical="center"/>
    </xf>
    <xf numFmtId="0" fontId="6" fillId="2" borderId="39" xfId="3" applyFont="1" applyFill="1" applyBorder="1">
      <alignment vertical="center"/>
    </xf>
    <xf numFmtId="0" fontId="17" fillId="2" borderId="40" xfId="3" applyFont="1" applyFill="1" applyBorder="1">
      <alignment vertical="center"/>
    </xf>
    <xf numFmtId="0" fontId="6" fillId="2" borderId="57" xfId="3" applyFont="1" applyFill="1" applyBorder="1" applyAlignment="1">
      <alignment horizontal="center" vertical="center"/>
    </xf>
    <xf numFmtId="0" fontId="17" fillId="2" borderId="57" xfId="3" applyFont="1" applyFill="1" applyBorder="1" applyAlignment="1">
      <alignment horizontal="center" vertical="center"/>
    </xf>
    <xf numFmtId="0" fontId="17" fillId="2" borderId="58" xfId="3" applyFont="1" applyFill="1" applyBorder="1">
      <alignment vertical="center"/>
    </xf>
    <xf numFmtId="0" fontId="17" fillId="2" borderId="39" xfId="3" applyFont="1" applyFill="1" applyBorder="1">
      <alignment vertical="center"/>
    </xf>
    <xf numFmtId="0" fontId="17" fillId="2" borderId="59" xfId="3" applyFont="1" applyFill="1" applyBorder="1" applyAlignment="1">
      <alignment horizontal="center" vertical="center"/>
    </xf>
    <xf numFmtId="0" fontId="17" fillId="2" borderId="49" xfId="3" applyFont="1" applyFill="1" applyBorder="1">
      <alignment vertical="center"/>
    </xf>
    <xf numFmtId="0" fontId="17" fillId="2" borderId="43" xfId="3" applyFont="1" applyFill="1" applyBorder="1">
      <alignment vertical="center"/>
    </xf>
    <xf numFmtId="0" fontId="17" fillId="2" borderId="44" xfId="3" applyFont="1" applyFill="1" applyBorder="1">
      <alignment vertical="center"/>
    </xf>
    <xf numFmtId="0" fontId="19" fillId="2" borderId="0" xfId="0" applyFont="1" applyFill="1" applyAlignment="1">
      <alignment horizontal="left" vertical="top"/>
    </xf>
    <xf numFmtId="0" fontId="3" fillId="2" borderId="0" xfId="0" applyFont="1" applyFill="1" applyBorder="1" applyAlignment="1">
      <alignment horizontal="left" vertical="top"/>
    </xf>
    <xf numFmtId="0" fontId="20" fillId="2" borderId="0" xfId="0" applyFont="1" applyFill="1" applyBorder="1" applyAlignment="1">
      <alignment horizontal="center" vertical="center"/>
    </xf>
    <xf numFmtId="0" fontId="19" fillId="2" borderId="9" xfId="0" applyFont="1" applyFill="1" applyBorder="1" applyAlignment="1">
      <alignment horizontal="center" vertical="top"/>
    </xf>
    <xf numFmtId="0" fontId="19" fillId="2" borderId="38" xfId="0" applyFont="1" applyFill="1" applyBorder="1" applyAlignment="1">
      <alignment horizontal="center" vertical="center"/>
    </xf>
    <xf numFmtId="0" fontId="19" fillId="2" borderId="60" xfId="0" applyFont="1" applyFill="1" applyBorder="1" applyAlignment="1">
      <alignment horizontal="center" vertical="center"/>
    </xf>
    <xf numFmtId="0" fontId="19" fillId="2" borderId="35" xfId="0" applyFont="1" applyFill="1" applyBorder="1" applyAlignment="1">
      <alignment horizontal="center" vertical="top"/>
    </xf>
    <xf numFmtId="0" fontId="19" fillId="2" borderId="10" xfId="0" applyFont="1" applyFill="1" applyBorder="1" applyAlignment="1">
      <alignment horizontal="center" vertical="top"/>
    </xf>
    <xf numFmtId="0" fontId="19" fillId="2" borderId="61" xfId="0" applyFont="1" applyFill="1" applyBorder="1" applyAlignment="1">
      <alignment horizontal="center" vertical="top"/>
    </xf>
    <xf numFmtId="0" fontId="19" fillId="2" borderId="62" xfId="0" applyFont="1" applyFill="1" applyBorder="1" applyAlignment="1">
      <alignment horizontal="center" vertical="top"/>
    </xf>
    <xf numFmtId="0" fontId="19" fillId="2" borderId="63" xfId="0" applyFont="1" applyFill="1" applyBorder="1" applyAlignment="1">
      <alignment horizontal="center" vertical="top"/>
    </xf>
    <xf numFmtId="0" fontId="21" fillId="2" borderId="11" xfId="0" applyFont="1" applyFill="1" applyBorder="1" applyAlignment="1">
      <alignment horizontal="left" vertical="top" wrapText="1"/>
    </xf>
    <xf numFmtId="0" fontId="21" fillId="2" borderId="0" xfId="0" applyFont="1" applyFill="1" applyBorder="1" applyAlignment="1">
      <alignment horizontal="left" vertical="top"/>
    </xf>
    <xf numFmtId="0" fontId="19" fillId="2" borderId="0" xfId="0" applyFont="1" applyFill="1" applyBorder="1" applyAlignment="1">
      <alignment horizontal="center" vertical="top"/>
    </xf>
    <xf numFmtId="0" fontId="19" fillId="2" borderId="26" xfId="0" applyFont="1" applyFill="1" applyBorder="1" applyAlignment="1">
      <alignment horizontal="center" vertical="top"/>
    </xf>
    <xf numFmtId="0" fontId="19" fillId="2" borderId="42"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39" xfId="0" applyFont="1" applyFill="1" applyBorder="1" applyAlignment="1">
      <alignment horizontal="center" vertical="top"/>
    </xf>
    <xf numFmtId="0" fontId="19" fillId="2" borderId="20" xfId="0" applyFont="1" applyFill="1" applyBorder="1" applyAlignment="1">
      <alignment horizontal="center" vertical="top"/>
    </xf>
    <xf numFmtId="0" fontId="19" fillId="2" borderId="65" xfId="0" applyFont="1" applyFill="1" applyBorder="1" applyAlignment="1">
      <alignment horizontal="center" vertical="top"/>
    </xf>
    <xf numFmtId="0" fontId="19" fillId="2" borderId="66" xfId="0" applyFont="1" applyFill="1" applyBorder="1" applyAlignment="1">
      <alignment horizontal="center" vertical="top"/>
    </xf>
    <xf numFmtId="0" fontId="19" fillId="2" borderId="67" xfId="0" applyFont="1" applyFill="1" applyBorder="1" applyAlignment="1">
      <alignment horizontal="center" vertical="top"/>
    </xf>
    <xf numFmtId="0" fontId="21" fillId="2" borderId="27" xfId="0" applyFont="1" applyFill="1" applyBorder="1" applyAlignment="1">
      <alignment horizontal="left" vertical="top" wrapText="1"/>
    </xf>
    <xf numFmtId="0" fontId="22" fillId="2" borderId="0" xfId="0" applyFont="1" applyFill="1" applyBorder="1" applyAlignment="1">
      <alignment horizontal="left" vertical="top" wrapText="1"/>
    </xf>
    <xf numFmtId="0" fontId="19" fillId="2" borderId="68" xfId="0" applyFont="1" applyFill="1" applyBorder="1" applyAlignment="1">
      <alignment horizontal="center" vertical="top"/>
    </xf>
    <xf numFmtId="0" fontId="19" fillId="2" borderId="69" xfId="0" applyFont="1" applyFill="1" applyBorder="1" applyAlignment="1">
      <alignment horizontal="center" vertical="top"/>
    </xf>
    <xf numFmtId="0" fontId="19" fillId="2" borderId="17" xfId="0" applyFont="1" applyFill="1" applyBorder="1" applyAlignment="1">
      <alignment horizontal="center" vertical="top"/>
    </xf>
    <xf numFmtId="0" fontId="19" fillId="2" borderId="70" xfId="0" applyFont="1" applyFill="1" applyBorder="1" applyAlignment="1">
      <alignment horizontal="center" vertical="top"/>
    </xf>
    <xf numFmtId="0" fontId="19" fillId="2" borderId="71" xfId="0" applyFont="1" applyFill="1" applyBorder="1" applyAlignment="1">
      <alignment horizontal="center" vertical="top"/>
    </xf>
    <xf numFmtId="0" fontId="19" fillId="2" borderId="72" xfId="0" applyFont="1" applyFill="1" applyBorder="1" applyAlignment="1">
      <alignment horizontal="center" vertical="top"/>
    </xf>
    <xf numFmtId="0" fontId="19" fillId="2" borderId="24" xfId="0" applyFont="1" applyFill="1" applyBorder="1" applyAlignment="1">
      <alignment horizontal="center" vertical="top"/>
    </xf>
    <xf numFmtId="0" fontId="19" fillId="2" borderId="42" xfId="0" applyFont="1" applyFill="1" applyBorder="1" applyAlignment="1">
      <alignment horizontal="center" vertical="top"/>
    </xf>
    <xf numFmtId="0" fontId="19" fillId="2" borderId="73" xfId="0" applyFont="1" applyFill="1" applyBorder="1" applyAlignment="1">
      <alignment horizontal="center" vertical="top"/>
    </xf>
    <xf numFmtId="0" fontId="19" fillId="2" borderId="64" xfId="0" applyFont="1" applyFill="1" applyBorder="1" applyAlignment="1">
      <alignment horizontal="center" vertical="top"/>
    </xf>
    <xf numFmtId="0" fontId="19" fillId="2" borderId="74"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76"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74" xfId="0" applyFont="1" applyFill="1" applyBorder="1" applyAlignment="1">
      <alignment horizontal="center" vertical="top"/>
    </xf>
    <xf numFmtId="0" fontId="19" fillId="2" borderId="53" xfId="0" applyFont="1" applyFill="1" applyBorder="1" applyAlignment="1">
      <alignment horizontal="center" vertical="top"/>
    </xf>
    <xf numFmtId="0" fontId="19" fillId="2" borderId="31" xfId="0" applyFont="1" applyFill="1" applyBorder="1" applyAlignment="1">
      <alignment horizontal="center" vertical="top"/>
    </xf>
    <xf numFmtId="0" fontId="19" fillId="2" borderId="77"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43" xfId="0" applyFont="1" applyFill="1" applyBorder="1" applyAlignment="1">
      <alignment horizontal="center" vertical="top"/>
    </xf>
    <xf numFmtId="0" fontId="19" fillId="2" borderId="46" xfId="0" applyFont="1" applyFill="1" applyBorder="1" applyAlignment="1">
      <alignment horizontal="center" vertical="top"/>
    </xf>
    <xf numFmtId="0" fontId="19" fillId="2" borderId="79" xfId="0" applyFont="1" applyFill="1" applyBorder="1" applyAlignment="1">
      <alignment horizontal="center" vertical="top"/>
    </xf>
    <xf numFmtId="0" fontId="19" fillId="2" borderId="80" xfId="0" applyFont="1" applyFill="1" applyBorder="1" applyAlignment="1">
      <alignment horizontal="center" vertical="top"/>
    </xf>
    <xf numFmtId="0" fontId="21" fillId="2" borderId="33" xfId="0" applyFont="1" applyFill="1" applyBorder="1" applyAlignment="1">
      <alignment horizontal="left" vertical="top" wrapText="1"/>
    </xf>
    <xf numFmtId="0" fontId="3" fillId="0" borderId="0" xfId="4" applyAlignment="1">
      <alignment vertical="center"/>
    </xf>
    <xf numFmtId="0" fontId="3" fillId="0" borderId="39" xfId="4" applyBorder="1" applyAlignment="1">
      <alignment horizontal="center" vertical="center"/>
    </xf>
    <xf numFmtId="0" fontId="3" fillId="0" borderId="34" xfId="4" applyBorder="1" applyAlignment="1">
      <alignment vertical="center"/>
    </xf>
    <xf numFmtId="0" fontId="3" fillId="0" borderId="81" xfId="4" applyBorder="1" applyAlignment="1">
      <alignment vertical="center"/>
    </xf>
    <xf numFmtId="0" fontId="3" fillId="0" borderId="82" xfId="4" applyBorder="1" applyAlignment="1">
      <alignment vertical="center"/>
    </xf>
    <xf numFmtId="0" fontId="3" fillId="0" borderId="0" xfId="4" applyAlignment="1">
      <alignment horizontal="right" vertical="center"/>
    </xf>
    <xf numFmtId="0" fontId="3" fillId="0" borderId="7" xfId="4" applyBorder="1" applyAlignment="1">
      <alignment vertical="center"/>
    </xf>
    <xf numFmtId="0" fontId="3" fillId="0" borderId="83" xfId="4" applyBorder="1" applyAlignment="1">
      <alignment vertical="center"/>
    </xf>
    <xf numFmtId="0" fontId="3" fillId="0" borderId="84" xfId="4" applyBorder="1" applyAlignment="1">
      <alignment vertical="center"/>
    </xf>
    <xf numFmtId="0" fontId="3" fillId="0" borderId="22" xfId="4" applyBorder="1" applyAlignment="1">
      <alignment vertical="center"/>
    </xf>
    <xf numFmtId="0" fontId="3" fillId="0" borderId="53" xfId="4" applyBorder="1" applyAlignment="1">
      <alignment vertical="center"/>
    </xf>
    <xf numFmtId="0" fontId="3" fillId="0" borderId="8" xfId="4" applyBorder="1" applyAlignment="1">
      <alignment vertical="center"/>
    </xf>
    <xf numFmtId="0" fontId="3" fillId="0" borderId="74" xfId="4" applyBorder="1" applyAlignment="1">
      <alignment vertical="center"/>
    </xf>
    <xf numFmtId="0" fontId="3" fillId="0" borderId="15" xfId="4" applyBorder="1" applyAlignment="1">
      <alignment vertical="center"/>
    </xf>
    <xf numFmtId="0" fontId="3" fillId="0" borderId="54" xfId="4" applyBorder="1" applyAlignment="1">
      <alignment vertical="center"/>
    </xf>
    <xf numFmtId="0" fontId="3" fillId="0" borderId="85" xfId="4" applyBorder="1" applyAlignment="1">
      <alignment vertical="center"/>
    </xf>
    <xf numFmtId="0" fontId="3" fillId="0" borderId="0" xfId="4" applyBorder="1" applyAlignment="1">
      <alignment vertical="center"/>
    </xf>
    <xf numFmtId="0" fontId="3" fillId="0" borderId="75" xfId="4" applyBorder="1" applyAlignment="1">
      <alignment vertical="center"/>
    </xf>
    <xf numFmtId="0" fontId="3" fillId="0" borderId="12" xfId="4" applyBorder="1" applyAlignment="1">
      <alignment vertical="center"/>
    </xf>
    <xf numFmtId="0" fontId="3" fillId="0" borderId="74" xfId="4" applyBorder="1" applyAlignment="1">
      <alignment horizontal="center" vertical="center"/>
    </xf>
    <xf numFmtId="0" fontId="3" fillId="0" borderId="53" xfId="4" applyBorder="1" applyAlignment="1">
      <alignment horizontal="center" vertical="center"/>
    </xf>
    <xf numFmtId="0" fontId="3" fillId="0" borderId="76" xfId="4" applyBorder="1" applyAlignment="1">
      <alignment vertical="center"/>
    </xf>
    <xf numFmtId="0" fontId="3" fillId="0" borderId="76" xfId="4" applyBorder="1" applyAlignment="1">
      <alignment horizontal="center" vertical="center"/>
    </xf>
    <xf numFmtId="0" fontId="3" fillId="0" borderId="54" xfId="4" applyBorder="1" applyAlignment="1">
      <alignment horizontal="center" vertical="center"/>
    </xf>
    <xf numFmtId="0" fontId="3" fillId="0" borderId="22" xfId="4" applyBorder="1" applyAlignment="1">
      <alignment horizontal="center" vertical="center"/>
    </xf>
    <xf numFmtId="0" fontId="3" fillId="0" borderId="75" xfId="4" applyBorder="1" applyAlignment="1">
      <alignment horizontal="center" vertical="center"/>
    </xf>
    <xf numFmtId="0" fontId="3" fillId="0" borderId="0" xfId="4" applyBorder="1" applyAlignment="1">
      <alignment horizontal="center" vertical="center"/>
    </xf>
    <xf numFmtId="0" fontId="3" fillId="0" borderId="12" xfId="4" applyBorder="1" applyAlignment="1">
      <alignment horizontal="center" vertical="center"/>
    </xf>
    <xf numFmtId="0" fontId="3" fillId="0" borderId="15" xfId="4" applyBorder="1" applyAlignment="1">
      <alignment horizontal="center" vertical="center"/>
    </xf>
    <xf numFmtId="0" fontId="3" fillId="0" borderId="28" xfId="4" applyBorder="1" applyAlignment="1">
      <alignment vertical="center"/>
    </xf>
    <xf numFmtId="0" fontId="3" fillId="0" borderId="29" xfId="4" applyBorder="1" applyAlignment="1">
      <alignment vertical="center"/>
    </xf>
    <xf numFmtId="0" fontId="3" fillId="0" borderId="30" xfId="4" applyBorder="1" applyAlignment="1">
      <alignment vertical="center"/>
    </xf>
    <xf numFmtId="0" fontId="23" fillId="2" borderId="0" xfId="0" applyFont="1" applyFill="1" applyAlignment="1">
      <alignment horizontal="left" vertical="top"/>
    </xf>
    <xf numFmtId="0" fontId="23" fillId="2" borderId="0" xfId="0" applyFont="1" applyFill="1" applyBorder="1" applyAlignment="1">
      <alignment horizontal="left" vertical="center"/>
    </xf>
    <xf numFmtId="0" fontId="3" fillId="2" borderId="0" xfId="0" applyFont="1" applyFill="1" applyBorder="1" applyAlignment="1">
      <alignment horizontal="left" vertical="center"/>
    </xf>
    <xf numFmtId="0" fontId="24" fillId="2" borderId="0" xfId="0" applyFont="1" applyFill="1" applyBorder="1" applyAlignment="1">
      <alignment horizontal="left" vertical="center"/>
    </xf>
    <xf numFmtId="0" fontId="19" fillId="6" borderId="47" xfId="0" applyFont="1" applyFill="1" applyBorder="1" applyAlignment="1">
      <alignment horizontal="center" vertical="center" shrinkToFit="1"/>
    </xf>
    <xf numFmtId="0" fontId="23" fillId="2" borderId="10" xfId="0" applyFont="1" applyFill="1" applyBorder="1" applyAlignment="1">
      <alignment horizontal="center" vertical="center" shrinkToFit="1"/>
    </xf>
    <xf numFmtId="0" fontId="23" fillId="2" borderId="11" xfId="0" applyFont="1" applyFill="1" applyBorder="1" applyAlignment="1">
      <alignment horizontal="center" vertical="center" shrinkToFit="1"/>
    </xf>
    <xf numFmtId="0" fontId="25" fillId="2" borderId="0" xfId="0" applyFont="1" applyFill="1" applyBorder="1" applyAlignment="1">
      <alignment horizontal="left" vertical="top"/>
    </xf>
    <xf numFmtId="0" fontId="19" fillId="6" borderId="58" xfId="0" applyFont="1" applyFill="1" applyBorder="1" applyAlignment="1">
      <alignment horizontal="center" vertical="center" shrinkToFit="1"/>
    </xf>
    <xf numFmtId="0" fontId="23" fillId="2" borderId="18" xfId="0" applyFont="1" applyFill="1" applyBorder="1" applyAlignment="1">
      <alignment horizontal="center" vertical="center" shrinkToFit="1"/>
    </xf>
    <xf numFmtId="0" fontId="23" fillId="2" borderId="19" xfId="0" applyFont="1" applyFill="1" applyBorder="1" applyAlignment="1">
      <alignment horizontal="center" vertical="center" shrinkToFit="1"/>
    </xf>
    <xf numFmtId="0" fontId="19" fillId="6" borderId="58" xfId="0" applyFont="1" applyFill="1" applyBorder="1" applyAlignment="1">
      <alignment horizontal="center" vertical="center"/>
    </xf>
    <xf numFmtId="0" fontId="23" fillId="2" borderId="13" xfId="0" applyFont="1" applyFill="1" applyBorder="1" applyAlignment="1">
      <alignment horizontal="left" vertical="top" wrapText="1"/>
    </xf>
    <xf numFmtId="0" fontId="23" fillId="2" borderId="25" xfId="0" applyFont="1" applyFill="1" applyBorder="1" applyAlignment="1">
      <alignment horizontal="left" vertical="top" wrapText="1"/>
    </xf>
    <xf numFmtId="0" fontId="26" fillId="2" borderId="0" xfId="0" applyFont="1" applyFill="1" applyBorder="1" applyAlignment="1">
      <alignment horizontal="left" vertical="top" wrapText="1"/>
    </xf>
    <xf numFmtId="0" fontId="23" fillId="2" borderId="20" xfId="0" applyFont="1" applyFill="1" applyBorder="1" applyAlignment="1">
      <alignment horizontal="left" vertical="top" wrapText="1"/>
    </xf>
    <xf numFmtId="0" fontId="23" fillId="2" borderId="27" xfId="0" applyFont="1" applyFill="1" applyBorder="1" applyAlignment="1">
      <alignment horizontal="left" vertical="top" wrapText="1"/>
    </xf>
    <xf numFmtId="0" fontId="23" fillId="2" borderId="18" xfId="0" applyFont="1" applyFill="1" applyBorder="1" applyAlignment="1">
      <alignment horizontal="left" vertical="top" wrapText="1"/>
    </xf>
    <xf numFmtId="0" fontId="23" fillId="2" borderId="19" xfId="0" applyFont="1" applyFill="1" applyBorder="1" applyAlignment="1">
      <alignment horizontal="left" vertical="top" wrapText="1"/>
    </xf>
    <xf numFmtId="0" fontId="23" fillId="2" borderId="0" xfId="0" applyFont="1" applyFill="1" applyBorder="1" applyAlignment="1">
      <alignment horizontal="right" vertical="center"/>
    </xf>
    <xf numFmtId="0" fontId="23" fillId="2" borderId="0" xfId="0" applyFont="1" applyFill="1" applyBorder="1" applyAlignment="1">
      <alignment horizontal="center" vertical="center"/>
    </xf>
    <xf numFmtId="0" fontId="19" fillId="6" borderId="49" xfId="0" applyFont="1" applyFill="1" applyBorder="1" applyAlignment="1">
      <alignment horizontal="center" vertical="center"/>
    </xf>
    <xf numFmtId="0" fontId="23" fillId="2" borderId="32" xfId="0" applyFont="1" applyFill="1" applyBorder="1" applyAlignment="1">
      <alignment horizontal="left" vertical="top" wrapText="1"/>
    </xf>
    <xf numFmtId="0" fontId="23" fillId="2" borderId="33" xfId="0" applyFont="1" applyFill="1" applyBorder="1" applyAlignment="1">
      <alignment horizontal="left" vertical="top" wrapText="1"/>
    </xf>
    <xf numFmtId="0" fontId="19" fillId="2" borderId="0" xfId="0" applyFont="1" applyFill="1" applyBorder="1" applyAlignment="1">
      <alignment horizontal="left" vertical="top"/>
    </xf>
    <xf numFmtId="0" fontId="24" fillId="2" borderId="0" xfId="0" applyFont="1" applyFill="1" applyBorder="1" applyAlignment="1">
      <alignment horizontal="center" vertical="center"/>
    </xf>
    <xf numFmtId="0" fontId="3" fillId="2" borderId="86" xfId="0" applyFont="1" applyFill="1" applyBorder="1" applyAlignment="1">
      <alignment horizontal="left" vertical="center" wrapText="1"/>
    </xf>
    <xf numFmtId="0" fontId="3" fillId="2" borderId="8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2" borderId="88" xfId="0" applyFont="1" applyFill="1" applyBorder="1" applyAlignment="1">
      <alignment horizontal="left" vertical="center" wrapText="1"/>
    </xf>
    <xf numFmtId="0" fontId="3" fillId="2" borderId="81" xfId="0" applyFont="1" applyFill="1" applyBorder="1" applyAlignment="1">
      <alignment horizontal="left" vertical="top" wrapText="1"/>
    </xf>
    <xf numFmtId="0" fontId="3" fillId="2" borderId="81" xfId="0" applyFont="1" applyFill="1" applyBorder="1" applyAlignment="1">
      <alignment horizontal="left" vertical="center" wrapText="1"/>
    </xf>
    <xf numFmtId="0" fontId="3" fillId="2" borderId="82" xfId="0" applyFont="1" applyFill="1" applyBorder="1" applyAlignment="1">
      <alignment horizontal="left" vertical="top" wrapText="1"/>
    </xf>
    <xf numFmtId="0" fontId="3" fillId="2" borderId="0" xfId="0" applyFont="1" applyFill="1" applyBorder="1" applyAlignment="1">
      <alignment horizontal="left" vertical="top" wrapText="1"/>
    </xf>
    <xf numFmtId="0" fontId="19" fillId="2" borderId="89" xfId="0" applyFont="1" applyFill="1" applyBorder="1" applyAlignment="1">
      <alignment horizontal="left" vertical="center" wrapText="1"/>
    </xf>
    <xf numFmtId="0" fontId="19" fillId="2" borderId="9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3" fillId="2" borderId="49" xfId="0" applyFont="1" applyFill="1" applyBorder="1" applyAlignment="1">
      <alignment horizontal="center" vertical="center" wrapText="1"/>
    </xf>
    <xf numFmtId="0" fontId="3" fillId="2" borderId="77" xfId="0" applyFont="1" applyFill="1" applyBorder="1" applyAlignment="1">
      <alignment horizontal="left" vertical="center" wrapText="1"/>
    </xf>
    <xf numFmtId="0" fontId="3" fillId="2" borderId="29" xfId="0" applyFont="1" applyFill="1" applyBorder="1" applyAlignment="1">
      <alignment horizontal="left" vertical="top"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top" wrapText="1"/>
    </xf>
    <xf numFmtId="0" fontId="26" fillId="2" borderId="0" xfId="0" applyFont="1" applyFill="1" applyAlignment="1">
      <alignment horizontal="left" vertical="top"/>
    </xf>
    <xf numFmtId="0" fontId="26" fillId="2" borderId="0" xfId="0" applyFont="1" applyFill="1" applyBorder="1" applyAlignment="1">
      <alignment horizontal="left"/>
    </xf>
    <xf numFmtId="0" fontId="26" fillId="2" borderId="0" xfId="0" applyFont="1" applyFill="1" applyBorder="1" applyAlignment="1">
      <alignment horizontal="left" vertical="top"/>
    </xf>
    <xf numFmtId="0" fontId="27" fillId="2" borderId="0" xfId="0" applyFont="1" applyFill="1" applyBorder="1" applyAlignment="1">
      <alignment horizontal="center" vertical="center"/>
    </xf>
    <xf numFmtId="0" fontId="25" fillId="2" borderId="0" xfId="0" applyFont="1" applyFill="1" applyBorder="1" applyAlignment="1">
      <alignment vertical="center"/>
    </xf>
    <xf numFmtId="0" fontId="25" fillId="2" borderId="0" xfId="0" applyFont="1" applyFill="1" applyBorder="1" applyAlignment="1">
      <alignment horizontal="center" vertical="center"/>
    </xf>
    <xf numFmtId="0" fontId="25" fillId="2" borderId="0" xfId="0" applyFont="1" applyFill="1" applyBorder="1" applyAlignment="1">
      <alignment horizontal="left" vertical="center"/>
    </xf>
    <xf numFmtId="0" fontId="24" fillId="2" borderId="0" xfId="0" applyFont="1" applyFill="1" applyBorder="1" applyAlignment="1">
      <alignment horizontal="right"/>
    </xf>
    <xf numFmtId="0" fontId="24" fillId="2" borderId="0" xfId="0" applyFont="1" applyFill="1" applyBorder="1" applyAlignment="1">
      <alignment horizontal="right" vertical="top"/>
    </xf>
    <xf numFmtId="0" fontId="25" fillId="2" borderId="0" xfId="0" applyFont="1" applyFill="1" applyBorder="1" applyAlignment="1">
      <alignment horizontal="center" vertical="top"/>
    </xf>
    <xf numFmtId="0" fontId="21" fillId="2" borderId="0" xfId="0" applyFont="1" applyFill="1" applyBorder="1" applyAlignment="1">
      <alignment vertical="top"/>
    </xf>
    <xf numFmtId="0" fontId="26" fillId="2" borderId="39" xfId="0" applyFont="1" applyFill="1" applyBorder="1" applyAlignment="1">
      <alignment horizontal="center" vertical="center"/>
    </xf>
    <xf numFmtId="0" fontId="21" fillId="2" borderId="0" xfId="0" applyFont="1" applyFill="1" applyBorder="1" applyAlignment="1">
      <alignment vertical="top" wrapText="1"/>
    </xf>
    <xf numFmtId="0" fontId="26" fillId="2" borderId="13" xfId="0" applyFont="1" applyFill="1" applyBorder="1" applyAlignment="1">
      <alignment horizontal="left" vertical="center"/>
    </xf>
    <xf numFmtId="0" fontId="26" fillId="2" borderId="20" xfId="0" applyFont="1" applyFill="1" applyBorder="1" applyAlignment="1">
      <alignment horizontal="left" vertical="center"/>
    </xf>
    <xf numFmtId="0" fontId="23" fillId="2" borderId="0" xfId="0" applyFont="1" applyFill="1" applyBorder="1" applyAlignment="1"/>
    <xf numFmtId="0" fontId="26" fillId="2" borderId="12" xfId="0" applyFont="1" applyFill="1" applyBorder="1" applyAlignment="1"/>
    <xf numFmtId="0" fontId="23" fillId="2" borderId="75" xfId="0" applyFont="1" applyFill="1" applyBorder="1" applyAlignment="1">
      <alignment horizontal="left"/>
    </xf>
    <xf numFmtId="0" fontId="26" fillId="2" borderId="12" xfId="0" applyFont="1" applyFill="1" applyBorder="1" applyAlignment="1">
      <alignment horizontal="center"/>
    </xf>
    <xf numFmtId="0" fontId="23" fillId="2" borderId="12" xfId="0" applyFont="1" applyFill="1" applyBorder="1" applyAlignment="1">
      <alignment horizontal="left" vertical="center"/>
    </xf>
    <xf numFmtId="0" fontId="23" fillId="2" borderId="75" xfId="0" applyFont="1" applyFill="1" applyBorder="1" applyAlignment="1">
      <alignment horizontal="center" vertical="center"/>
    </xf>
    <xf numFmtId="0" fontId="23" fillId="2" borderId="12" xfId="0" applyFont="1" applyFill="1" applyBorder="1" applyAlignment="1">
      <alignment horizontal="center" vertical="center"/>
    </xf>
    <xf numFmtId="0" fontId="25" fillId="2" borderId="0" xfId="0" applyFont="1" applyFill="1" applyBorder="1" applyAlignment="1">
      <alignment horizontal="right" vertical="center"/>
    </xf>
    <xf numFmtId="0" fontId="26" fillId="2" borderId="18" xfId="0" applyFont="1" applyFill="1" applyBorder="1" applyAlignment="1">
      <alignment horizontal="left" vertical="center"/>
    </xf>
    <xf numFmtId="0" fontId="2" fillId="0" borderId="0" xfId="2"/>
    <xf numFmtId="0" fontId="28" fillId="0" borderId="0" xfId="2" applyFont="1" applyAlignment="1">
      <alignment wrapText="1"/>
    </xf>
    <xf numFmtId="0" fontId="28" fillId="0" borderId="74" xfId="2" applyFont="1" applyBorder="1" applyAlignment="1">
      <alignment vertical="top"/>
    </xf>
    <xf numFmtId="0" fontId="28" fillId="0" borderId="22" xfId="2" applyFont="1" applyBorder="1" applyAlignment="1">
      <alignment vertical="top"/>
    </xf>
    <xf numFmtId="0" fontId="28" fillId="0" borderId="53" xfId="2" applyFont="1" applyBorder="1" applyAlignment="1">
      <alignment vertical="top"/>
    </xf>
    <xf numFmtId="0" fontId="28" fillId="0" borderId="0" xfId="2" applyFont="1"/>
    <xf numFmtId="0" fontId="28" fillId="0" borderId="76" xfId="2" applyFont="1" applyBorder="1" applyAlignment="1">
      <alignment vertical="top" wrapText="1"/>
    </xf>
    <xf numFmtId="0" fontId="28" fillId="0" borderId="15" xfId="2" applyFont="1" applyBorder="1" applyAlignment="1">
      <alignment vertical="top" wrapText="1"/>
    </xf>
    <xf numFmtId="0" fontId="28" fillId="0" borderId="54" xfId="2" applyFont="1" applyBorder="1" applyAlignment="1">
      <alignment vertical="top" wrapText="1"/>
    </xf>
    <xf numFmtId="0" fontId="29" fillId="2" borderId="0" xfId="5" applyFont="1" applyFill="1">
      <alignment vertical="center"/>
    </xf>
    <xf numFmtId="0" fontId="30" fillId="2" borderId="0" xfId="5" applyFont="1" applyFill="1" applyAlignment="1">
      <alignment horizontal="center" vertical="center"/>
    </xf>
    <xf numFmtId="0" fontId="29" fillId="2" borderId="91" xfId="5" applyFont="1" applyFill="1" applyBorder="1" applyAlignment="1">
      <alignment horizontal="center" vertical="center"/>
    </xf>
    <xf numFmtId="0" fontId="29" fillId="2" borderId="92" xfId="5" applyFont="1" applyFill="1" applyBorder="1" applyAlignment="1">
      <alignment horizontal="center" vertical="center"/>
    </xf>
    <xf numFmtId="0" fontId="31" fillId="2" borderId="93" xfId="5" applyFont="1" applyFill="1" applyBorder="1" applyAlignment="1">
      <alignment horizontal="left" vertical="center"/>
    </xf>
    <xf numFmtId="0" fontId="32" fillId="2" borderId="94" xfId="5" applyFont="1" applyFill="1" applyBorder="1" applyAlignment="1">
      <alignment horizontal="left" vertical="center"/>
    </xf>
    <xf numFmtId="0" fontId="29" fillId="2" borderId="0" xfId="5" applyFont="1" applyFill="1" applyBorder="1">
      <alignment vertical="center"/>
    </xf>
    <xf numFmtId="0" fontId="3" fillId="2" borderId="0" xfId="5" applyFill="1" applyAlignment="1">
      <alignment vertical="center"/>
    </xf>
    <xf numFmtId="0" fontId="29" fillId="2" borderId="83" xfId="5" applyFont="1" applyFill="1" applyBorder="1" applyAlignment="1">
      <alignment horizontal="center" vertical="center"/>
    </xf>
    <xf numFmtId="0" fontId="29" fillId="2" borderId="85" xfId="5" applyFont="1" applyFill="1" applyBorder="1" applyAlignment="1">
      <alignment horizontal="center" vertical="center"/>
    </xf>
    <xf numFmtId="0" fontId="31" fillId="2" borderId="83" xfId="5" applyFont="1" applyFill="1" applyBorder="1" applyAlignment="1">
      <alignment horizontal="left" vertical="center"/>
    </xf>
    <xf numFmtId="0" fontId="31" fillId="2" borderId="85" xfId="5" applyFont="1" applyFill="1" applyBorder="1" applyAlignment="1">
      <alignment horizontal="left" vertical="center"/>
    </xf>
    <xf numFmtId="0" fontId="29" fillId="2" borderId="0" xfId="5" applyFont="1" applyFill="1" applyBorder="1" applyAlignment="1">
      <alignment vertical="center"/>
    </xf>
    <xf numFmtId="0" fontId="29" fillId="2" borderId="0" xfId="5" applyFont="1" applyFill="1" applyAlignment="1">
      <alignment vertical="center"/>
    </xf>
  </cellXfs>
  <cellStyles count="6">
    <cellStyle name="桁区切り_2-3_標準様式1_11_勤務表_居宅介護支援" xfId="1"/>
    <cellStyle name="標準" xfId="0" builtinId="0"/>
    <cellStyle name="標準 2" xfId="2"/>
    <cellStyle name="標準_2-3_標準様式1_11_勤務表_居宅介護支援" xfId="3"/>
    <cellStyle name="標準_2-3_標準様式3_平面図" xfId="4"/>
    <cellStyle name="標準_2-3_標準様式7_当該事業所に勤務する介護支援専門員一覧" xfId="5"/>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251460</xdr:colOff>
      <xdr:row>2</xdr:row>
      <xdr:rowOff>177800</xdr:rowOff>
    </xdr:to>
    <xdr:sp macro="" textlink="">
      <xdr:nvSpPr>
        <xdr:cNvPr id="2" name="正方形/長方形 1"/>
        <xdr:cNvSpPr/>
      </xdr:nvSpPr>
      <xdr:spPr>
        <a:xfrm>
          <a:off x="0" y="346075"/>
          <a:ext cx="1114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317500</xdr:colOff>
      <xdr:row>3</xdr:row>
      <xdr:rowOff>38100</xdr:rowOff>
    </xdr:from>
    <xdr:to xmlns:xdr="http://schemas.openxmlformats.org/drawingml/2006/spreadsheetDrawing">
      <xdr:col>3</xdr:col>
      <xdr:colOff>480060</xdr:colOff>
      <xdr:row>4</xdr:row>
      <xdr:rowOff>199390</xdr:rowOff>
    </xdr:to>
    <xdr:sp macro="" textlink="">
      <xdr:nvSpPr>
        <xdr:cNvPr id="2" name="右中かっこ 2"/>
        <xdr:cNvSpPr/>
      </xdr:nvSpPr>
      <xdr:spPr>
        <a:xfrm>
          <a:off x="4582795" y="781050"/>
          <a:ext cx="162560"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128270</xdr:colOff>
      <xdr:row>66</xdr:row>
      <xdr:rowOff>19050</xdr:rowOff>
    </xdr:from>
    <xdr:to xmlns:xdr="http://schemas.openxmlformats.org/drawingml/2006/spreadsheetDrawing">
      <xdr:col>14</xdr:col>
      <xdr:colOff>394335</xdr:colOff>
      <xdr:row>74</xdr:row>
      <xdr:rowOff>200025</xdr:rowOff>
    </xdr:to>
    <xdr:sp macro="" textlink="">
      <xdr:nvSpPr>
        <xdr:cNvPr id="3" name="正方形/長方形 1"/>
        <xdr:cNvSpPr/>
      </xdr:nvSpPr>
      <xdr:spPr>
        <a:xfrm>
          <a:off x="128270" y="16964025"/>
          <a:ext cx="113207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xdr:colOff>
          <xdr:row>20</xdr:row>
          <xdr:rowOff>160020</xdr:rowOff>
        </xdr:from>
        <xdr:to xmlns:xdr="http://schemas.openxmlformats.org/drawingml/2006/spreadsheetDrawing">
          <xdr:col>11</xdr:col>
          <xdr:colOff>45720</xdr:colOff>
          <xdr:row>21</xdr:row>
          <xdr:rowOff>259715</xdr:rowOff>
        </xdr:to>
        <xdr:sp textlink="">
          <xdr:nvSpPr>
            <xdr:cNvPr id="1025" name="チェック 1" hidden="1">
              <a:extLst>
                <a:ext uri="{63B3BB69-23CF-44E3-9099-C40C66FF867C}">
                  <a14:compatExt spid="_x0000_s1025"/>
                </a:ext>
              </a:extLst>
            </xdr:cNvPr>
            <xdr:cNvSpPr>
              <a:spLocks noRot="1" noChangeShapeType="1"/>
            </xdr:cNvSpPr>
          </xdr:nvSpPr>
          <xdr:spPr>
            <a:xfrm>
              <a:off x="866775" y="4511040"/>
              <a:ext cx="3164840" cy="2997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45720</xdr:colOff>
          <xdr:row>21</xdr:row>
          <xdr:rowOff>189865</xdr:rowOff>
        </xdr:from>
        <xdr:to xmlns:xdr="http://schemas.openxmlformats.org/drawingml/2006/spreadsheetDrawing">
          <xdr:col>11</xdr:col>
          <xdr:colOff>45720</xdr:colOff>
          <xdr:row>22</xdr:row>
          <xdr:rowOff>30480</xdr:rowOff>
        </xdr:to>
        <xdr:sp textlink="">
          <xdr:nvSpPr>
            <xdr:cNvPr id="1026" name="チェック 2" hidden="1">
              <a:extLst>
                <a:ext uri="{63B3BB69-23CF-44E3-9099-C40C66FF867C}">
                  <a14:compatExt spid="_x0000_s1026"/>
                </a:ext>
              </a:extLst>
            </xdr:cNvPr>
            <xdr:cNvSpPr>
              <a:spLocks noRot="1" noChangeShapeType="1"/>
            </xdr:cNvSpPr>
          </xdr:nvSpPr>
          <xdr:spPr>
            <a:xfrm>
              <a:off x="866775" y="4740910"/>
              <a:ext cx="3164840" cy="2978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FFBE"/>
    <pageSetUpPr fitToPage="1"/>
  </sheetPr>
  <dimension ref="A1:BF57"/>
  <sheetViews>
    <sheetView showGridLines="0" tabSelected="1"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48</v>
      </c>
      <c r="D1" s="17"/>
      <c r="E1" s="4"/>
      <c r="F1" s="4"/>
      <c r="G1" s="34" t="s">
        <v>157</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192</v>
      </c>
      <c r="AL1" s="66" t="s">
        <v>186</v>
      </c>
      <c r="AM1" s="153" t="s">
        <v>168</v>
      </c>
      <c r="AN1" s="153"/>
      <c r="AO1" s="153"/>
      <c r="AP1" s="153"/>
      <c r="AQ1" s="153"/>
      <c r="AR1" s="153"/>
      <c r="AS1" s="153"/>
      <c r="AT1" s="153"/>
      <c r="AU1" s="153"/>
      <c r="AV1" s="153"/>
      <c r="AW1" s="153"/>
      <c r="AX1" s="153"/>
      <c r="AY1" s="153"/>
      <c r="AZ1" s="153"/>
      <c r="BA1" s="153"/>
      <c r="BB1" s="152" t="s">
        <v>6</v>
      </c>
      <c r="BC1" s="4"/>
      <c r="BD1" s="4"/>
    </row>
    <row r="2" spans="1:57" s="3" customFormat="1" ht="20.25" customHeight="1">
      <c r="A2" s="5"/>
      <c r="B2" s="5"/>
      <c r="C2" s="5"/>
      <c r="D2" s="34"/>
      <c r="E2" s="5"/>
      <c r="F2" s="5"/>
      <c r="G2" s="5"/>
      <c r="H2" s="34"/>
      <c r="I2" s="66"/>
      <c r="J2" s="66"/>
      <c r="K2" s="66"/>
      <c r="L2" s="66"/>
      <c r="M2" s="66"/>
      <c r="N2" s="5"/>
      <c r="O2" s="5"/>
      <c r="P2" s="5"/>
      <c r="Q2" s="5"/>
      <c r="R2" s="5"/>
      <c r="S2" s="5"/>
      <c r="T2" s="66" t="s">
        <v>96</v>
      </c>
      <c r="U2" s="126">
        <v>6</v>
      </c>
      <c r="V2" s="126"/>
      <c r="W2" s="66" t="s">
        <v>186</v>
      </c>
      <c r="X2" s="143">
        <f>IF(U2=0,"",YEAR(DATE(2018+U2,1,1)))</f>
        <v>2024</v>
      </c>
      <c r="Y2" s="143"/>
      <c r="Z2" s="5" t="s">
        <v>188</v>
      </c>
      <c r="AA2" s="5" t="s">
        <v>88</v>
      </c>
      <c r="AB2" s="126">
        <v>4</v>
      </c>
      <c r="AC2" s="126"/>
      <c r="AD2" s="5" t="s">
        <v>189</v>
      </c>
      <c r="AE2" s="5"/>
      <c r="AF2" s="5"/>
      <c r="AG2" s="5"/>
      <c r="AH2" s="5"/>
      <c r="AI2" s="5"/>
      <c r="AJ2" s="152"/>
      <c r="AK2" s="66" t="s">
        <v>193</v>
      </c>
      <c r="AL2" s="66" t="s">
        <v>186</v>
      </c>
      <c r="AM2" s="126"/>
      <c r="AN2" s="126"/>
      <c r="AO2" s="126"/>
      <c r="AP2" s="126"/>
      <c r="AQ2" s="126"/>
      <c r="AR2" s="126"/>
      <c r="AS2" s="126"/>
      <c r="AT2" s="126"/>
      <c r="AU2" s="126"/>
      <c r="AV2" s="126"/>
      <c r="AW2" s="126"/>
      <c r="AX2" s="126"/>
      <c r="AY2" s="126"/>
      <c r="AZ2" s="126"/>
      <c r="BA2" s="126"/>
      <c r="BB2" s="152" t="s">
        <v>6</v>
      </c>
      <c r="BC2" s="66"/>
      <c r="BD2" s="66"/>
      <c r="BE2" s="193"/>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201</v>
      </c>
      <c r="AZ3" s="182" t="s">
        <v>144</v>
      </c>
      <c r="BA3" s="182"/>
      <c r="BB3" s="182"/>
      <c r="BC3" s="182"/>
      <c r="BD3" s="66"/>
      <c r="BE3" s="193"/>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202</v>
      </c>
      <c r="AZ4" s="182" t="s">
        <v>203</v>
      </c>
      <c r="BA4" s="182"/>
      <c r="BB4" s="182"/>
      <c r="BC4" s="182"/>
      <c r="BD4" s="66"/>
      <c r="BE4" s="193"/>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191</v>
      </c>
      <c r="AK5" s="151"/>
      <c r="AL5" s="151"/>
      <c r="AM5" s="151"/>
      <c r="AN5" s="151"/>
      <c r="AO5" s="151"/>
      <c r="AP5" s="151"/>
      <c r="AQ5" s="151"/>
      <c r="AR5" s="8"/>
      <c r="AS5" s="8"/>
      <c r="AT5" s="157"/>
      <c r="AU5" s="151"/>
      <c r="AV5" s="167">
        <v>40</v>
      </c>
      <c r="AW5" s="175"/>
      <c r="AX5" s="157" t="s">
        <v>200</v>
      </c>
      <c r="AY5" s="151"/>
      <c r="AZ5" s="167">
        <v>160</v>
      </c>
      <c r="BA5" s="175"/>
      <c r="BB5" s="157" t="s">
        <v>204</v>
      </c>
      <c r="BC5" s="151"/>
      <c r="BD5" s="5"/>
      <c r="BE5" s="193"/>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197</v>
      </c>
      <c r="AR6" s="151"/>
      <c r="AS6" s="156"/>
      <c r="AT6" s="156"/>
      <c r="AU6" s="156"/>
      <c r="AV6" s="151"/>
      <c r="AW6" s="151"/>
      <c r="AX6" s="155"/>
      <c r="AY6" s="151"/>
      <c r="AZ6" s="167">
        <v>100</v>
      </c>
      <c r="BA6" s="175"/>
      <c r="BB6" s="188" t="s">
        <v>205</v>
      </c>
      <c r="BC6" s="151"/>
      <c r="BD6" s="5"/>
      <c r="BE6" s="193"/>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198</v>
      </c>
      <c r="AX7" s="151"/>
      <c r="AY7" s="151"/>
      <c r="AZ7" s="183">
        <f>DAY(EOMONTH(DATE(X2,AB2,1),0))</f>
        <v>30</v>
      </c>
      <c r="BA7" s="187"/>
      <c r="BB7" s="157" t="s">
        <v>206</v>
      </c>
      <c r="BC7" s="5"/>
      <c r="BD7" s="5"/>
      <c r="BE7" s="193"/>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194"/>
    </row>
    <row r="9" spans="1:57" ht="20.25" customHeight="1">
      <c r="A9" s="6"/>
      <c r="B9" s="10" t="s">
        <v>137</v>
      </c>
      <c r="C9" s="19" t="s">
        <v>19</v>
      </c>
      <c r="D9" s="35"/>
      <c r="E9" s="45" t="s">
        <v>74</v>
      </c>
      <c r="F9" s="35"/>
      <c r="G9" s="45" t="s">
        <v>158</v>
      </c>
      <c r="H9" s="19"/>
      <c r="I9" s="19"/>
      <c r="J9" s="19"/>
      <c r="K9" s="35"/>
      <c r="L9" s="45" t="s">
        <v>170</v>
      </c>
      <c r="M9" s="19"/>
      <c r="N9" s="19"/>
      <c r="O9" s="96"/>
      <c r="P9" s="104" t="s">
        <v>100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IF(AZ3="４週","(10)1～4週目の勤務時間数合計","(10)1か月の勤務時間数合計")</f>
        <v>(10)1～4週目の勤務時間数合計</v>
      </c>
      <c r="AV9" s="168"/>
      <c r="AW9" s="160" t="s">
        <v>199</v>
      </c>
      <c r="AX9" s="168"/>
      <c r="AY9" s="177" t="s">
        <v>7</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178</v>
      </c>
      <c r="Q10" s="115"/>
      <c r="R10" s="115"/>
      <c r="S10" s="115"/>
      <c r="T10" s="115"/>
      <c r="U10" s="115"/>
      <c r="V10" s="133"/>
      <c r="W10" s="105" t="s">
        <v>187</v>
      </c>
      <c r="X10" s="115"/>
      <c r="Y10" s="115"/>
      <c r="Z10" s="115"/>
      <c r="AA10" s="115"/>
      <c r="AB10" s="115"/>
      <c r="AC10" s="133"/>
      <c r="AD10" s="105" t="s">
        <v>190</v>
      </c>
      <c r="AE10" s="115"/>
      <c r="AF10" s="115"/>
      <c r="AG10" s="115"/>
      <c r="AH10" s="115"/>
      <c r="AI10" s="115"/>
      <c r="AJ10" s="133"/>
      <c r="AK10" s="105" t="s">
        <v>194</v>
      </c>
      <c r="AL10" s="115"/>
      <c r="AM10" s="115"/>
      <c r="AN10" s="115"/>
      <c r="AO10" s="115"/>
      <c r="AP10" s="115"/>
      <c r="AQ10" s="133"/>
      <c r="AR10" s="105" t="s">
        <v>140</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58"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58">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59" t="str">
        <f>IF(AT12=1,"日",IF(AT12=2,"月",IF(AT12=3,"火",IF(AT12=4,"水",IF(AT12=5,"木",IF(AT12=6,"金",IF(AT12=0,"","土")))))))</f>
        <v/>
      </c>
      <c r="AU13" s="163"/>
      <c r="AV13" s="171"/>
      <c r="AW13" s="163"/>
      <c r="AX13" s="171"/>
      <c r="AY13" s="178"/>
      <c r="AZ13" s="178"/>
      <c r="BA13" s="178"/>
      <c r="BB13" s="178"/>
      <c r="BC13" s="178"/>
      <c r="BD13" s="178"/>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4">
        <f t="shared" ref="AU14:AU31" si="1">IF($AZ$3="４週",SUM(P14:AQ14),IF($AZ$3="暦月",SUM(P14:AT14),""))</f>
        <v>0</v>
      </c>
      <c r="AV14" s="172"/>
      <c r="AW14" s="164">
        <f t="shared" ref="AW14:AW31" si="2">IF($AZ$3="４週",AU14/4,IF($AZ$3="暦月",AU14/($AZ$7/7),""))</f>
        <v>0</v>
      </c>
      <c r="AX14" s="172"/>
      <c r="AY14" s="179"/>
      <c r="AZ14" s="184"/>
      <c r="BA14" s="184"/>
      <c r="BB14" s="184"/>
      <c r="BC14" s="184"/>
      <c r="BD14" s="190"/>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1"/>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1"/>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1"/>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6">
        <f t="shared" si="1"/>
        <v>0</v>
      </c>
      <c r="AV31" s="174"/>
      <c r="AW31" s="166">
        <f t="shared" si="2"/>
        <v>0</v>
      </c>
      <c r="AX31" s="174"/>
      <c r="AY31" s="181"/>
      <c r="AZ31" s="186"/>
      <c r="BA31" s="186"/>
      <c r="BB31" s="186"/>
      <c r="BC31" s="186"/>
      <c r="BD31" s="192"/>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149"/>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138</v>
      </c>
      <c r="C33" s="16"/>
      <c r="D33" s="16"/>
      <c r="E33" s="16"/>
      <c r="F33" s="16"/>
      <c r="G33" s="16"/>
      <c r="H33" s="16"/>
      <c r="I33" s="16"/>
      <c r="J33" s="16"/>
      <c r="K33" s="16"/>
      <c r="L33" s="29"/>
      <c r="M33" s="16"/>
      <c r="N33" s="16"/>
      <c r="O33" s="16"/>
      <c r="P33" s="16"/>
      <c r="Q33" s="16"/>
      <c r="R33" s="16"/>
      <c r="S33" s="16"/>
      <c r="T33" s="16" t="s">
        <v>180</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145</v>
      </c>
      <c r="D34" s="26"/>
      <c r="E34" s="26" t="s">
        <v>154</v>
      </c>
      <c r="F34" s="26"/>
      <c r="G34" s="26"/>
      <c r="H34" s="26"/>
      <c r="I34" s="16"/>
      <c r="J34" s="72" t="s">
        <v>166</v>
      </c>
      <c r="K34" s="72"/>
      <c r="L34" s="72"/>
      <c r="M34" s="72"/>
      <c r="N34" s="31"/>
      <c r="O34" s="31"/>
      <c r="P34" s="111" t="s">
        <v>146</v>
      </c>
      <c r="Q34" s="111"/>
      <c r="R34" s="16"/>
      <c r="S34" s="16"/>
      <c r="T34" s="28" t="s">
        <v>181</v>
      </c>
      <c r="U34" s="42"/>
      <c r="V34" s="28" t="s">
        <v>182</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156</v>
      </c>
      <c r="F35" s="27"/>
      <c r="G35" s="27" t="s">
        <v>160</v>
      </c>
      <c r="H35" s="27"/>
      <c r="I35" s="16"/>
      <c r="J35" s="27" t="s">
        <v>156</v>
      </c>
      <c r="K35" s="27"/>
      <c r="L35" s="27" t="s">
        <v>160</v>
      </c>
      <c r="M35" s="27"/>
      <c r="N35" s="31"/>
      <c r="O35" s="31"/>
      <c r="P35" s="111" t="s">
        <v>150</v>
      </c>
      <c r="Q35" s="111"/>
      <c r="R35" s="16"/>
      <c r="S35" s="16"/>
      <c r="T35" s="28" t="s">
        <v>72</v>
      </c>
      <c r="U35" s="42"/>
      <c r="V35" s="28" t="s">
        <v>183</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72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147</v>
      </c>
      <c r="U36" s="42"/>
      <c r="V36" s="28" t="s">
        <v>184</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147</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21</v>
      </c>
      <c r="U37" s="42"/>
      <c r="V37" s="28" t="s">
        <v>185</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21</v>
      </c>
      <c r="D38" s="42"/>
      <c r="E38" s="52">
        <f>SUMIFS($AU$14:$AV$31,$C$14:$D$31,"介護支援専門員",$E$14:$F$31,"C")</f>
        <v>0</v>
      </c>
      <c r="F38" s="57"/>
      <c r="G38" s="52">
        <f>SUMIFS($AW$14:$AX$31,$C$14:$D$31,"介護支援専門員",$E$14:$F$31,"C")</f>
        <v>0</v>
      </c>
      <c r="H38" s="57"/>
      <c r="I38" s="67"/>
      <c r="J38" s="73">
        <v>0</v>
      </c>
      <c r="K38" s="81"/>
      <c r="L38" s="73">
        <v>0</v>
      </c>
      <c r="M38" s="81"/>
      <c r="N38" s="93"/>
      <c r="O38" s="93"/>
      <c r="P38" s="52" t="s">
        <v>179</v>
      </c>
      <c r="Q38" s="57"/>
      <c r="R38" s="16"/>
      <c r="S38" s="16"/>
      <c r="T38" s="28" t="s">
        <v>149</v>
      </c>
      <c r="U38" s="42"/>
      <c r="V38" s="28" t="s">
        <v>139</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149</v>
      </c>
      <c r="D39" s="42"/>
      <c r="E39" s="52">
        <f>SUMIFS($AU$14:$AV$31,$C$14:$D$31,"介護支援専門員",$E$14:$F$31,"D")</f>
        <v>0</v>
      </c>
      <c r="F39" s="57"/>
      <c r="G39" s="52">
        <f>SUMIFS($AW$14:$AX$31,$C$14:$D$31,"介護支援専門員",$E$14:$F$31,"D")</f>
        <v>0</v>
      </c>
      <c r="H39" s="57"/>
      <c r="I39" s="67"/>
      <c r="J39" s="73">
        <v>0</v>
      </c>
      <c r="K39" s="81"/>
      <c r="L39" s="73">
        <v>0</v>
      </c>
      <c r="M39" s="81"/>
      <c r="N39" s="93"/>
      <c r="O39" s="93"/>
      <c r="P39" s="52" t="s">
        <v>179</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34</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151</v>
      </c>
      <c r="D42" s="16"/>
      <c r="E42" s="16"/>
      <c r="F42" s="16"/>
      <c r="G42" s="16"/>
      <c r="H42" s="16"/>
      <c r="I42" s="68" t="s">
        <v>111</v>
      </c>
      <c r="J42" s="74" t="s">
        <v>169</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152</v>
      </c>
      <c r="D43" s="16"/>
      <c r="E43" s="16"/>
      <c r="F43" s="16"/>
      <c r="G43" s="16"/>
      <c r="H43" s="16" t="s">
        <v>161</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95</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162</v>
      </c>
      <c r="H45" s="28">
        <f>IF($J$42="週",$AV$5,$AZ$5)</f>
        <v>40</v>
      </c>
      <c r="I45" s="44"/>
      <c r="J45" s="44"/>
      <c r="K45" s="42"/>
      <c r="L45" s="26" t="s">
        <v>176</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177</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153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146</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106</v>
      </c>
      <c r="D49" s="31"/>
      <c r="E49" s="31"/>
      <c r="F49" s="31"/>
      <c r="G49" s="31"/>
      <c r="H49" s="16" t="s">
        <v>164</v>
      </c>
      <c r="I49" s="31"/>
      <c r="J49" s="31"/>
      <c r="K49" s="31"/>
      <c r="L49" s="31"/>
      <c r="M49" s="27" t="s">
        <v>34</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163</v>
      </c>
      <c r="H50" s="65">
        <f>M45</f>
        <v>0</v>
      </c>
      <c r="I50" s="69"/>
      <c r="J50" s="69"/>
      <c r="K50" s="83"/>
      <c r="L50" s="26" t="s">
        <v>176</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4"/>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5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A1:L24"/>
  <sheetViews>
    <sheetView zoomScale="130" zoomScaleNormal="130" zoomScaleSheetLayoutView="130" workbookViewId="0">
      <selection activeCell="N13" sqref="N13"/>
    </sheetView>
  </sheetViews>
  <sheetFormatPr defaultColWidth="8.77734375" defaultRowHeight="13.2"/>
  <cols>
    <col min="1" max="1" width="6.33203125" style="380" customWidth="1"/>
    <col min="2" max="3" width="14.77734375" style="380" customWidth="1"/>
    <col min="4" max="5" width="12.77734375" style="380" customWidth="1"/>
    <col min="6" max="6" width="17.77734375" style="380" customWidth="1"/>
    <col min="7" max="12" width="5.33203125" style="380" customWidth="1"/>
    <col min="13" max="16384" width="8.77734375" style="380"/>
  </cols>
  <sheetData>
    <row r="1" spans="1:12">
      <c r="A1" s="382" t="s">
        <v>46</v>
      </c>
      <c r="B1" s="382"/>
      <c r="C1" s="382"/>
      <c r="D1" s="382"/>
      <c r="E1" s="382"/>
      <c r="F1" s="382"/>
      <c r="G1" s="382"/>
      <c r="H1" s="382"/>
      <c r="I1" s="382"/>
      <c r="J1" s="382"/>
      <c r="K1" s="382"/>
      <c r="L1" s="382"/>
    </row>
    <row r="3" spans="1:12" ht="16.95" customHeight="1">
      <c r="A3" s="362" t="s">
        <v>14</v>
      </c>
      <c r="B3" s="362"/>
      <c r="C3" s="362"/>
      <c r="D3" s="362"/>
      <c r="E3" s="362"/>
      <c r="F3" s="362"/>
      <c r="G3" s="362"/>
      <c r="H3" s="362"/>
      <c r="I3" s="362"/>
      <c r="J3" s="362"/>
      <c r="K3" s="362"/>
      <c r="L3" s="362"/>
    </row>
    <row r="4" spans="1:12" ht="16.95" customHeight="1">
      <c r="A4" s="383"/>
      <c r="B4" s="383"/>
      <c r="C4" s="383"/>
      <c r="D4" s="383"/>
      <c r="E4" s="383"/>
      <c r="F4" s="383"/>
      <c r="G4" s="383"/>
      <c r="H4" s="383"/>
      <c r="I4" s="383"/>
      <c r="J4" s="383"/>
      <c r="K4" s="383"/>
      <c r="L4" s="383"/>
    </row>
    <row r="5" spans="1:12" ht="24" customHeight="1">
      <c r="A5" s="384"/>
      <c r="B5" s="384"/>
      <c r="C5" s="384"/>
      <c r="D5" s="384"/>
      <c r="E5" s="384"/>
      <c r="F5" s="384"/>
      <c r="G5" s="402"/>
      <c r="H5" s="385" t="s">
        <v>61</v>
      </c>
      <c r="I5" s="385"/>
      <c r="J5" s="385" t="s">
        <v>62</v>
      </c>
      <c r="K5" s="385"/>
      <c r="L5" s="385" t="s">
        <v>64</v>
      </c>
    </row>
    <row r="6" spans="1:12" ht="16.95" customHeight="1">
      <c r="A6" s="385" t="s">
        <v>241</v>
      </c>
      <c r="B6" s="385"/>
      <c r="C6" s="384" t="s">
        <v>242</v>
      </c>
      <c r="D6" s="384"/>
      <c r="E6" s="384"/>
      <c r="F6" s="384"/>
      <c r="G6" s="384"/>
      <c r="H6" s="384"/>
      <c r="I6" s="384"/>
      <c r="J6" s="384"/>
      <c r="K6" s="384"/>
      <c r="L6" s="384"/>
    </row>
    <row r="7" spans="1:12" ht="16.95" customHeight="1">
      <c r="A7" s="386"/>
      <c r="B7" s="386"/>
      <c r="C7" s="386"/>
      <c r="D7" s="386"/>
      <c r="E7" s="386"/>
      <c r="F7" s="386"/>
      <c r="G7" s="386"/>
      <c r="H7" s="386"/>
      <c r="I7" s="386"/>
      <c r="J7" s="386"/>
      <c r="K7" s="386"/>
      <c r="L7" s="386"/>
    </row>
    <row r="8" spans="1:12" s="381" customFormat="1" ht="21" customHeight="1">
      <c r="A8" s="387" t="s">
        <v>17</v>
      </c>
      <c r="B8" s="387"/>
      <c r="C8" s="387"/>
      <c r="D8" s="395" t="s">
        <v>57</v>
      </c>
      <c r="E8" s="338"/>
      <c r="F8" s="338"/>
      <c r="G8" s="338"/>
      <c r="H8" s="338"/>
      <c r="I8" s="338"/>
      <c r="J8" s="338"/>
      <c r="K8" s="338"/>
      <c r="L8" s="338"/>
    </row>
    <row r="9" spans="1:12" ht="21" customHeight="1">
      <c r="A9" s="388"/>
      <c r="B9" s="388"/>
      <c r="C9" s="388"/>
      <c r="D9" s="396"/>
      <c r="E9" s="399"/>
      <c r="F9" s="399"/>
      <c r="G9" s="399"/>
      <c r="H9" s="399"/>
      <c r="I9" s="399"/>
      <c r="J9" s="399"/>
      <c r="K9" s="399"/>
      <c r="L9" s="399"/>
    </row>
    <row r="10" spans="1:12" ht="21" customHeight="1">
      <c r="A10" s="388"/>
      <c r="B10" s="388"/>
      <c r="C10" s="388"/>
      <c r="D10" s="397" t="s">
        <v>60</v>
      </c>
      <c r="E10" s="397"/>
      <c r="F10" s="400"/>
      <c r="G10" s="400"/>
      <c r="H10" s="400"/>
      <c r="I10" s="400"/>
      <c r="J10" s="400"/>
      <c r="K10" s="400"/>
      <c r="L10" s="400"/>
    </row>
    <row r="11" spans="1:12" ht="21" customHeight="1">
      <c r="D11" s="398"/>
      <c r="E11" s="398"/>
      <c r="F11" s="401"/>
      <c r="G11" s="401"/>
      <c r="H11" s="401"/>
      <c r="I11" s="401"/>
      <c r="J11" s="401"/>
      <c r="K11" s="401"/>
      <c r="L11" s="401"/>
    </row>
    <row r="12" spans="1:12" ht="27.75" customHeight="1">
      <c r="A12" s="389"/>
      <c r="B12" s="389"/>
      <c r="C12" s="389"/>
      <c r="D12" s="389"/>
      <c r="E12" s="389"/>
      <c r="F12" s="389"/>
      <c r="G12" s="389"/>
      <c r="H12" s="389"/>
      <c r="I12" s="389"/>
      <c r="J12" s="389"/>
      <c r="K12" s="389"/>
      <c r="L12" s="389"/>
    </row>
    <row r="13" spans="1:12" ht="27.75" customHeight="1">
      <c r="A13" s="389"/>
      <c r="B13" s="389"/>
      <c r="C13" s="389"/>
      <c r="D13" s="389"/>
      <c r="E13" s="389"/>
      <c r="F13" s="389"/>
      <c r="G13" s="389"/>
      <c r="H13" s="389"/>
      <c r="I13" s="389"/>
      <c r="J13" s="389"/>
      <c r="K13" s="389"/>
      <c r="L13" s="389"/>
    </row>
    <row r="14" spans="1:12" s="361" customFormat="1" ht="16.95" customHeight="1">
      <c r="A14" s="390" t="s">
        <v>47</v>
      </c>
      <c r="B14" s="392"/>
      <c r="C14" s="392"/>
      <c r="D14" s="392"/>
      <c r="E14" s="392"/>
      <c r="F14" s="392"/>
      <c r="G14" s="392"/>
      <c r="H14" s="392"/>
      <c r="I14" s="392"/>
      <c r="J14" s="392"/>
      <c r="K14" s="392"/>
      <c r="L14" s="392"/>
    </row>
    <row r="20" spans="1:8" ht="19.5" customHeight="1">
      <c r="A20" s="391"/>
      <c r="B20" s="393" t="s">
        <v>51</v>
      </c>
      <c r="C20" s="394"/>
      <c r="D20" s="394"/>
      <c r="E20" s="394"/>
      <c r="F20" s="394"/>
      <c r="G20" s="394"/>
      <c r="H20" s="403"/>
    </row>
    <row r="21" spans="1:8" ht="19.5" customHeight="1">
      <c r="A21" s="391"/>
      <c r="B21" s="393" t="s">
        <v>53</v>
      </c>
      <c r="C21" s="394"/>
      <c r="D21" s="394"/>
      <c r="E21" s="394"/>
      <c r="F21" s="394"/>
      <c r="G21" s="394"/>
      <c r="H21" s="403"/>
    </row>
    <row r="22" spans="1:8" ht="19.5" customHeight="1">
      <c r="A22" s="391"/>
      <c r="B22" s="393" t="s">
        <v>52</v>
      </c>
      <c r="C22" s="394"/>
      <c r="D22" s="394"/>
      <c r="E22" s="394"/>
      <c r="F22" s="394"/>
      <c r="G22" s="394"/>
      <c r="H22" s="403"/>
    </row>
    <row r="23" spans="1:8" s="382" customFormat="1" ht="19.5" customHeight="1">
      <c r="A23" s="391"/>
      <c r="B23" s="393" t="s">
        <v>55</v>
      </c>
      <c r="C23" s="394"/>
      <c r="D23" s="394"/>
      <c r="E23" s="394"/>
      <c r="F23" s="394"/>
      <c r="G23" s="394"/>
      <c r="H23" s="403"/>
    </row>
    <row r="24" spans="1:8">
      <c r="A24" s="380" t="s">
        <v>49</v>
      </c>
    </row>
  </sheetData>
  <mergeCells count="13">
    <mergeCell ref="A1:L1"/>
    <mergeCell ref="A3:L3"/>
    <mergeCell ref="A6:B6"/>
    <mergeCell ref="A8:C8"/>
    <mergeCell ref="D10:E10"/>
    <mergeCell ref="D11:E11"/>
    <mergeCell ref="A12:L12"/>
    <mergeCell ref="B20:H20"/>
    <mergeCell ref="B21:H21"/>
    <mergeCell ref="B22:H22"/>
    <mergeCell ref="B23:H23"/>
    <mergeCell ref="E8:L9"/>
    <mergeCell ref="F10:L11"/>
  </mergeCells>
  <phoneticPr fontId="18"/>
  <printOptions horizontalCentered="1"/>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9" tint="0.6"/>
    <pageSetUpPr fitToPage="1"/>
  </sheetPr>
  <dimension ref="B1:C19"/>
  <sheetViews>
    <sheetView showGridLines="0" topLeftCell="B1" zoomScale="130" zoomScaleNormal="130" workbookViewId="0">
      <selection activeCell="B1" sqref="B1"/>
    </sheetView>
  </sheetViews>
  <sheetFormatPr defaultColWidth="9.33203125" defaultRowHeight="13.2"/>
  <cols>
    <col min="1" max="1" width="1" style="404" customWidth="1"/>
    <col min="2" max="2" width="7.77734375" style="404" customWidth="1"/>
    <col min="3" max="3" width="110.77734375" style="405" customWidth="1"/>
    <col min="4" max="4" width="1" style="404" customWidth="1"/>
    <col min="5" max="10" width="9.33203125" style="404"/>
    <col min="11" max="11" width="8.6640625" style="404" customWidth="1"/>
    <col min="12" max="16384" width="9.33203125" style="404"/>
  </cols>
  <sheetData>
    <row r="1" spans="2:3">
      <c r="B1" s="404" t="s">
        <v>243</v>
      </c>
      <c r="C1" s="404"/>
    </row>
    <row r="2" spans="2:3">
      <c r="C2" s="404" t="s">
        <v>244</v>
      </c>
    </row>
    <row r="3" spans="2:3" ht="6" customHeight="1"/>
    <row r="4" spans="2:3">
      <c r="B4" s="406" t="s">
        <v>11</v>
      </c>
      <c r="C4" s="410" t="s">
        <v>28</v>
      </c>
    </row>
    <row r="5" spans="2:3" ht="19.2">
      <c r="B5" s="407" t="s">
        <v>65</v>
      </c>
      <c r="C5" s="411" t="s">
        <v>99</v>
      </c>
    </row>
    <row r="6" spans="2:3" ht="19.2">
      <c r="B6" s="407" t="s">
        <v>67</v>
      </c>
      <c r="C6" s="411" t="s">
        <v>245</v>
      </c>
    </row>
    <row r="7" spans="2:3">
      <c r="B7" s="407" t="s">
        <v>66</v>
      </c>
      <c r="C7" s="411" t="s">
        <v>76</v>
      </c>
    </row>
    <row r="8" spans="2:3" ht="19.2">
      <c r="B8" s="407" t="s">
        <v>30</v>
      </c>
      <c r="C8" s="411" t="s">
        <v>77</v>
      </c>
    </row>
    <row r="9" spans="2:3">
      <c r="B9" s="407" t="s">
        <v>68</v>
      </c>
      <c r="C9" s="411" t="s">
        <v>78</v>
      </c>
    </row>
    <row r="10" spans="2:3" ht="19.2">
      <c r="B10" s="407" t="s">
        <v>86</v>
      </c>
      <c r="C10" s="411" t="s">
        <v>79</v>
      </c>
    </row>
    <row r="11" spans="2:3" ht="57.6">
      <c r="B11" s="407" t="s">
        <v>23</v>
      </c>
      <c r="C11" s="411" t="s">
        <v>246</v>
      </c>
    </row>
    <row r="12" spans="2:3" ht="38.4">
      <c r="B12" s="407" t="s">
        <v>69</v>
      </c>
      <c r="C12" s="411" t="s">
        <v>247</v>
      </c>
    </row>
    <row r="13" spans="2:3" ht="28.8">
      <c r="B13" s="407" t="s">
        <v>59</v>
      </c>
      <c r="C13" s="411" t="s">
        <v>248</v>
      </c>
    </row>
    <row r="14" spans="2:3" ht="38.4">
      <c r="B14" s="407" t="s">
        <v>54</v>
      </c>
      <c r="C14" s="411" t="s">
        <v>249</v>
      </c>
    </row>
    <row r="15" spans="2:3" ht="28.8">
      <c r="B15" s="407" t="s">
        <v>63</v>
      </c>
      <c r="C15" s="411" t="s">
        <v>101</v>
      </c>
    </row>
    <row r="16" spans="2:3">
      <c r="B16" s="407" t="s">
        <v>70</v>
      </c>
      <c r="C16" s="411" t="s">
        <v>84</v>
      </c>
    </row>
    <row r="17" spans="2:3">
      <c r="B17" s="407" t="s">
        <v>71</v>
      </c>
      <c r="C17" s="411" t="s">
        <v>90</v>
      </c>
    </row>
    <row r="18" spans="2:3">
      <c r="B18" s="408" t="s">
        <v>73</v>
      </c>
      <c r="C18" s="412" t="s">
        <v>31</v>
      </c>
    </row>
    <row r="19" spans="2:3">
      <c r="B19" s="409"/>
    </row>
  </sheetData>
  <phoneticPr fontId="18"/>
  <printOptions horizontalCentered="1"/>
  <pageMargins left="0.23622047244094491" right="0.23622047244094491" top="0.74803149606299213" bottom="0.74803149606299213" header="0.31496062992125984" footer="0.31496062992125984"/>
  <pageSetup paperSize="9" scale="91"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F32"/>
  <sheetViews>
    <sheetView workbookViewId="0"/>
  </sheetViews>
  <sheetFormatPr defaultColWidth="9" defaultRowHeight="13.2"/>
  <cols>
    <col min="1" max="1" width="46.109375" style="413" customWidth="1"/>
    <col min="2" max="2" width="30" style="413" customWidth="1"/>
    <col min="3" max="16384" width="9" style="413"/>
  </cols>
  <sheetData>
    <row r="1" spans="1:6" ht="22.5" customHeight="1">
      <c r="A1" s="413" t="s">
        <v>8</v>
      </c>
    </row>
    <row r="2" spans="1:6" ht="24.75" customHeight="1">
      <c r="A2" s="414" t="s">
        <v>39</v>
      </c>
      <c r="B2" s="414"/>
      <c r="C2" s="426"/>
      <c r="D2" s="426"/>
      <c r="E2" s="426"/>
      <c r="F2" s="426"/>
    </row>
    <row r="3" spans="1:6" ht="18.75" customHeight="1"/>
    <row r="4" spans="1:6" ht="14.1" customHeight="1">
      <c r="A4" s="415" t="s">
        <v>40</v>
      </c>
      <c r="B4" s="421" t="s">
        <v>45</v>
      </c>
    </row>
    <row r="5" spans="1:6" ht="18.75" customHeight="1">
      <c r="A5" s="416" t="s">
        <v>44</v>
      </c>
      <c r="B5" s="422"/>
    </row>
    <row r="6" spans="1:6" ht="15" customHeight="1">
      <c r="A6" s="417"/>
      <c r="B6" s="423"/>
    </row>
    <row r="7" spans="1:6" ht="39" customHeight="1">
      <c r="A7" s="418"/>
      <c r="B7" s="424"/>
    </row>
    <row r="8" spans="1:6" ht="15" customHeight="1">
      <c r="A8" s="417"/>
      <c r="B8" s="423"/>
    </row>
    <row r="9" spans="1:6" ht="39" customHeight="1">
      <c r="A9" s="418"/>
      <c r="B9" s="424"/>
    </row>
    <row r="10" spans="1:6" ht="15" customHeight="1">
      <c r="A10" s="417"/>
      <c r="B10" s="423"/>
    </row>
    <row r="11" spans="1:6" ht="39" customHeight="1">
      <c r="A11" s="418"/>
      <c r="B11" s="424"/>
    </row>
    <row r="12" spans="1:6" ht="15" customHeight="1">
      <c r="A12" s="417"/>
      <c r="B12" s="423"/>
    </row>
    <row r="13" spans="1:6" ht="39" customHeight="1">
      <c r="A13" s="418"/>
      <c r="B13" s="424"/>
    </row>
    <row r="14" spans="1:6" ht="15" customHeight="1">
      <c r="A14" s="417"/>
      <c r="B14" s="423"/>
    </row>
    <row r="15" spans="1:6" ht="39" customHeight="1">
      <c r="A15" s="418"/>
      <c r="B15" s="424"/>
    </row>
    <row r="16" spans="1:6" ht="7.5" customHeight="1">
      <c r="A16" s="419"/>
      <c r="B16" s="425"/>
    </row>
    <row r="17" spans="1:2" ht="15" customHeight="1">
      <c r="A17" s="420"/>
      <c r="B17" s="420"/>
    </row>
    <row r="18" spans="1:2" ht="15" customHeight="1">
      <c r="A18" s="420"/>
      <c r="B18" s="420"/>
    </row>
    <row r="19" spans="1:2">
      <c r="A19" s="419"/>
      <c r="B19" s="419"/>
    </row>
    <row r="20" spans="1:2">
      <c r="A20" s="419"/>
      <c r="B20" s="419"/>
    </row>
    <row r="21" spans="1:2">
      <c r="A21" s="419"/>
      <c r="B21" s="419"/>
    </row>
    <row r="22" spans="1:2">
      <c r="A22" s="419"/>
      <c r="B22" s="419"/>
    </row>
    <row r="23" spans="1:2">
      <c r="A23" s="419"/>
      <c r="B23" s="419"/>
    </row>
    <row r="24" spans="1:2">
      <c r="A24" s="419"/>
      <c r="B24" s="419"/>
    </row>
    <row r="25" spans="1:2">
      <c r="A25" s="419"/>
      <c r="B25" s="419"/>
    </row>
    <row r="26" spans="1:2">
      <c r="A26" s="419"/>
      <c r="B26" s="419"/>
    </row>
    <row r="27" spans="1:2">
      <c r="A27" s="419"/>
      <c r="B27" s="419"/>
    </row>
    <row r="28" spans="1:2">
      <c r="A28" s="419"/>
      <c r="B28" s="419"/>
    </row>
    <row r="29" spans="1:2">
      <c r="A29" s="419"/>
      <c r="B29" s="419"/>
    </row>
    <row r="30" spans="1:2">
      <c r="A30" s="419"/>
      <c r="B30" s="419"/>
    </row>
    <row r="31" spans="1:2">
      <c r="A31" s="419"/>
      <c r="B31" s="419"/>
    </row>
    <row r="32" spans="1:2">
      <c r="A32" s="419"/>
      <c r="B32" s="419"/>
    </row>
  </sheetData>
  <mergeCells count="9">
    <mergeCell ref="A2:B2"/>
    <mergeCell ref="A17:B17"/>
    <mergeCell ref="A18:B18"/>
    <mergeCell ref="B4:B5"/>
    <mergeCell ref="B6:B7"/>
    <mergeCell ref="B8:B9"/>
    <mergeCell ref="B10:B11"/>
    <mergeCell ref="B12:B13"/>
    <mergeCell ref="B14:B15"/>
  </mergeCells>
  <phoneticPr fontId="18"/>
  <printOptions horizontalCentered="1"/>
  <pageMargins left="0.55118110236220474" right="0.39370078740157483" top="0.59055118110236227" bottom="0.43307086614173229" header="0.35433070866141736" footer="0.27559055118110237"/>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FFBE"/>
    <pageSetUpPr fitToPage="1"/>
  </sheetPr>
  <dimension ref="A1:BF139"/>
  <sheetViews>
    <sheetView showGridLines="0" zoomScaleSheetLayoutView="75"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48</v>
      </c>
      <c r="D1" s="17"/>
      <c r="E1" s="4"/>
      <c r="F1" s="4"/>
      <c r="G1" s="34" t="s">
        <v>157</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192</v>
      </c>
      <c r="AL1" s="66" t="s">
        <v>186</v>
      </c>
      <c r="AM1" s="153" t="s">
        <v>168</v>
      </c>
      <c r="AN1" s="153"/>
      <c r="AO1" s="153"/>
      <c r="AP1" s="153"/>
      <c r="AQ1" s="153"/>
      <c r="AR1" s="153"/>
      <c r="AS1" s="153"/>
      <c r="AT1" s="153"/>
      <c r="AU1" s="153"/>
      <c r="AV1" s="153"/>
      <c r="AW1" s="153"/>
      <c r="AX1" s="153"/>
      <c r="AY1" s="153"/>
      <c r="AZ1" s="153"/>
      <c r="BA1" s="153"/>
      <c r="BB1" s="152" t="s">
        <v>6</v>
      </c>
      <c r="BC1" s="4"/>
      <c r="BD1" s="4"/>
    </row>
    <row r="2" spans="1:57" s="3" customFormat="1" ht="20.25" customHeight="1">
      <c r="A2" s="5"/>
      <c r="B2" s="5"/>
      <c r="C2" s="5"/>
      <c r="D2" s="34"/>
      <c r="E2" s="5"/>
      <c r="F2" s="5"/>
      <c r="G2" s="5"/>
      <c r="H2" s="34"/>
      <c r="I2" s="66"/>
      <c r="J2" s="66"/>
      <c r="K2" s="66"/>
      <c r="L2" s="66"/>
      <c r="M2" s="66"/>
      <c r="N2" s="5"/>
      <c r="O2" s="5"/>
      <c r="P2" s="5"/>
      <c r="Q2" s="5"/>
      <c r="R2" s="5"/>
      <c r="S2" s="5"/>
      <c r="T2" s="66" t="s">
        <v>96</v>
      </c>
      <c r="U2" s="126">
        <v>6</v>
      </c>
      <c r="V2" s="126"/>
      <c r="W2" s="66" t="s">
        <v>186</v>
      </c>
      <c r="X2" s="143">
        <f>IF(U2=0,"",YEAR(DATE(2018+U2,1,1)))</f>
        <v>2024</v>
      </c>
      <c r="Y2" s="143"/>
      <c r="Z2" s="5" t="s">
        <v>188</v>
      </c>
      <c r="AA2" s="5" t="s">
        <v>88</v>
      </c>
      <c r="AB2" s="126">
        <v>4</v>
      </c>
      <c r="AC2" s="126"/>
      <c r="AD2" s="5" t="s">
        <v>189</v>
      </c>
      <c r="AE2" s="5"/>
      <c r="AF2" s="5"/>
      <c r="AG2" s="5"/>
      <c r="AH2" s="5"/>
      <c r="AI2" s="5"/>
      <c r="AJ2" s="152"/>
      <c r="AK2" s="66" t="s">
        <v>193</v>
      </c>
      <c r="AL2" s="66" t="s">
        <v>186</v>
      </c>
      <c r="AM2" s="126"/>
      <c r="AN2" s="126"/>
      <c r="AO2" s="126"/>
      <c r="AP2" s="126"/>
      <c r="AQ2" s="126"/>
      <c r="AR2" s="126"/>
      <c r="AS2" s="126"/>
      <c r="AT2" s="126"/>
      <c r="AU2" s="126"/>
      <c r="AV2" s="126"/>
      <c r="AW2" s="126"/>
      <c r="AX2" s="126"/>
      <c r="AY2" s="126"/>
      <c r="AZ2" s="126"/>
      <c r="BA2" s="126"/>
      <c r="BB2" s="152" t="s">
        <v>6</v>
      </c>
      <c r="BC2" s="66"/>
      <c r="BD2" s="66"/>
      <c r="BE2" s="193"/>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201</v>
      </c>
      <c r="AZ3" s="182" t="s">
        <v>144</v>
      </c>
      <c r="BA3" s="182"/>
      <c r="BB3" s="182"/>
      <c r="BC3" s="182"/>
      <c r="BD3" s="66"/>
      <c r="BE3" s="193"/>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202</v>
      </c>
      <c r="AZ4" s="182" t="s">
        <v>203</v>
      </c>
      <c r="BA4" s="182"/>
      <c r="BB4" s="182"/>
      <c r="BC4" s="182"/>
      <c r="BD4" s="66"/>
      <c r="BE4" s="193"/>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191</v>
      </c>
      <c r="AK5" s="151"/>
      <c r="AL5" s="151"/>
      <c r="AM5" s="151"/>
      <c r="AN5" s="151"/>
      <c r="AO5" s="151"/>
      <c r="AP5" s="151"/>
      <c r="AQ5" s="151"/>
      <c r="AR5" s="8"/>
      <c r="AS5" s="8"/>
      <c r="AT5" s="157"/>
      <c r="AU5" s="151"/>
      <c r="AV5" s="167">
        <v>40</v>
      </c>
      <c r="AW5" s="175"/>
      <c r="AX5" s="157" t="s">
        <v>200</v>
      </c>
      <c r="AY5" s="151"/>
      <c r="AZ5" s="167">
        <v>160</v>
      </c>
      <c r="BA5" s="175"/>
      <c r="BB5" s="157" t="s">
        <v>204</v>
      </c>
      <c r="BC5" s="151"/>
      <c r="BD5" s="5"/>
      <c r="BE5" s="193"/>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197</v>
      </c>
      <c r="AR6" s="151"/>
      <c r="AS6" s="156"/>
      <c r="AT6" s="156"/>
      <c r="AU6" s="156"/>
      <c r="AV6" s="151"/>
      <c r="AW6" s="151"/>
      <c r="AX6" s="155"/>
      <c r="AY6" s="151"/>
      <c r="AZ6" s="167">
        <v>100</v>
      </c>
      <c r="BA6" s="175"/>
      <c r="BB6" s="188" t="s">
        <v>205</v>
      </c>
      <c r="BC6" s="151"/>
      <c r="BD6" s="5"/>
      <c r="BE6" s="193"/>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198</v>
      </c>
      <c r="AX7" s="151"/>
      <c r="AY7" s="151"/>
      <c r="AZ7" s="183">
        <f>DAY(EOMONTH(DATE(X2,AB2,1),0))</f>
        <v>30</v>
      </c>
      <c r="BA7" s="187"/>
      <c r="BB7" s="157" t="s">
        <v>206</v>
      </c>
      <c r="BC7" s="5"/>
      <c r="BD7" s="5"/>
      <c r="BE7" s="193"/>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194"/>
    </row>
    <row r="9" spans="1:57" ht="20.25" customHeight="1">
      <c r="A9" s="6"/>
      <c r="B9" s="10" t="s">
        <v>137</v>
      </c>
      <c r="C9" s="19" t="s">
        <v>19</v>
      </c>
      <c r="D9" s="35"/>
      <c r="E9" s="45" t="s">
        <v>74</v>
      </c>
      <c r="F9" s="35"/>
      <c r="G9" s="45" t="s">
        <v>158</v>
      </c>
      <c r="H9" s="19"/>
      <c r="I9" s="19"/>
      <c r="J9" s="19"/>
      <c r="K9" s="35"/>
      <c r="L9" s="45" t="s">
        <v>170</v>
      </c>
      <c r="M9" s="19"/>
      <c r="N9" s="19"/>
      <c r="O9" s="96"/>
      <c r="P9" s="104" t="s">
        <v>100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IF(AZ3="４週","(10)1～4週目の勤務時間数合計","(11)1か月の勤務時間数合計")</f>
        <v>(10)1～4週目の勤務時間数合計</v>
      </c>
      <c r="AV9" s="168"/>
      <c r="AW9" s="160" t="s">
        <v>199</v>
      </c>
      <c r="AX9" s="168"/>
      <c r="AY9" s="177" t="s">
        <v>7</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178</v>
      </c>
      <c r="Q10" s="115"/>
      <c r="R10" s="115"/>
      <c r="S10" s="115"/>
      <c r="T10" s="115"/>
      <c r="U10" s="115"/>
      <c r="V10" s="133"/>
      <c r="W10" s="105" t="s">
        <v>187</v>
      </c>
      <c r="X10" s="115"/>
      <c r="Y10" s="115"/>
      <c r="Z10" s="115"/>
      <c r="AA10" s="115"/>
      <c r="AB10" s="115"/>
      <c r="AC10" s="133"/>
      <c r="AD10" s="105" t="s">
        <v>190</v>
      </c>
      <c r="AE10" s="115"/>
      <c r="AF10" s="115"/>
      <c r="AG10" s="115"/>
      <c r="AH10" s="115"/>
      <c r="AI10" s="115"/>
      <c r="AJ10" s="133"/>
      <c r="AK10" s="105" t="s">
        <v>194</v>
      </c>
      <c r="AL10" s="115"/>
      <c r="AM10" s="115"/>
      <c r="AN10" s="115"/>
      <c r="AO10" s="115"/>
      <c r="AP10" s="115"/>
      <c r="AQ10" s="133"/>
      <c r="AR10" s="105" t="s">
        <v>140</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3"/>
      <c r="AV13" s="171"/>
      <c r="AW13" s="163"/>
      <c r="AX13" s="171"/>
      <c r="AY13" s="177"/>
      <c r="AZ13" s="177"/>
      <c r="BA13" s="177"/>
      <c r="BB13" s="177"/>
      <c r="BC13" s="177"/>
      <c r="BD13" s="177"/>
    </row>
    <row r="14" spans="1:57" ht="39.9" customHeight="1">
      <c r="A14" s="6"/>
      <c r="B14" s="195">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4">
        <f t="shared" ref="AU14:AU77" si="1">IF($AZ$3="４週",SUM(P14:AQ14),IF($AZ$3="暦月",SUM(P14:AT14),""))</f>
        <v>0</v>
      </c>
      <c r="AV14" s="172"/>
      <c r="AW14" s="164">
        <f t="shared" ref="AW14:AW77" si="2">IF($AZ$3="４週",AU14/4,IF($AZ$3="暦月",AU14/($AZ$7/7),""))</f>
        <v>0</v>
      </c>
      <c r="AX14" s="172"/>
      <c r="AY14" s="179"/>
      <c r="AZ14" s="184"/>
      <c r="BA14" s="184"/>
      <c r="BB14" s="184"/>
      <c r="BC14" s="184"/>
      <c r="BD14" s="190"/>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5">
        <f t="shared" si="1"/>
        <v>0</v>
      </c>
      <c r="AV15" s="173"/>
      <c r="AW15" s="165">
        <f t="shared" si="2"/>
        <v>0</v>
      </c>
      <c r="AX15" s="173"/>
      <c r="AY15" s="180"/>
      <c r="AZ15" s="185"/>
      <c r="BA15" s="185"/>
      <c r="BB15" s="185"/>
      <c r="BC15" s="185"/>
      <c r="BD15" s="191"/>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5">
        <f t="shared" si="1"/>
        <v>0</v>
      </c>
      <c r="AV16" s="173"/>
      <c r="AW16" s="165">
        <f t="shared" si="2"/>
        <v>0</v>
      </c>
      <c r="AX16" s="173"/>
      <c r="AY16" s="180"/>
      <c r="AZ16" s="185"/>
      <c r="BA16" s="185"/>
      <c r="BB16" s="185"/>
      <c r="BC16" s="185"/>
      <c r="BD16" s="191"/>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5">
        <f t="shared" si="1"/>
        <v>0</v>
      </c>
      <c r="AV17" s="173"/>
      <c r="AW17" s="165">
        <f t="shared" si="2"/>
        <v>0</v>
      </c>
      <c r="AX17" s="173"/>
      <c r="AY17" s="180"/>
      <c r="AZ17" s="185"/>
      <c r="BA17" s="185"/>
      <c r="BB17" s="185"/>
      <c r="BC17" s="185"/>
      <c r="BD17" s="191"/>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5">
        <f t="shared" si="1"/>
        <v>0</v>
      </c>
      <c r="AV18" s="173"/>
      <c r="AW18" s="165">
        <f t="shared" si="2"/>
        <v>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5">
        <f t="shared" si="1"/>
        <v>0</v>
      </c>
      <c r="AV31" s="173"/>
      <c r="AW31" s="165">
        <f t="shared" si="2"/>
        <v>0</v>
      </c>
      <c r="AX31" s="173"/>
      <c r="AY31" s="180"/>
      <c r="AZ31" s="185"/>
      <c r="BA31" s="185"/>
      <c r="BB31" s="185"/>
      <c r="BC31" s="185"/>
      <c r="BD31" s="191"/>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5">
        <f t="shared" si="1"/>
        <v>0</v>
      </c>
      <c r="AV32" s="173"/>
      <c r="AW32" s="165">
        <f t="shared" si="2"/>
        <v>0</v>
      </c>
      <c r="AX32" s="173"/>
      <c r="AY32" s="180"/>
      <c r="AZ32" s="185"/>
      <c r="BA32" s="185"/>
      <c r="BB32" s="185"/>
      <c r="BC32" s="185"/>
      <c r="BD32" s="191"/>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5">
        <f t="shared" si="1"/>
        <v>0</v>
      </c>
      <c r="AV33" s="173"/>
      <c r="AW33" s="165">
        <f t="shared" si="2"/>
        <v>0</v>
      </c>
      <c r="AX33" s="173"/>
      <c r="AY33" s="180"/>
      <c r="AZ33" s="185"/>
      <c r="BA33" s="185"/>
      <c r="BB33" s="185"/>
      <c r="BC33" s="185"/>
      <c r="BD33" s="191"/>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5">
        <f t="shared" si="1"/>
        <v>0</v>
      </c>
      <c r="AV34" s="173"/>
      <c r="AW34" s="165">
        <f t="shared" si="2"/>
        <v>0</v>
      </c>
      <c r="AX34" s="173"/>
      <c r="AY34" s="180"/>
      <c r="AZ34" s="185"/>
      <c r="BA34" s="185"/>
      <c r="BB34" s="185"/>
      <c r="BC34" s="185"/>
      <c r="BD34" s="191"/>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5">
        <f t="shared" si="1"/>
        <v>0</v>
      </c>
      <c r="AV35" s="173"/>
      <c r="AW35" s="165">
        <f t="shared" si="2"/>
        <v>0</v>
      </c>
      <c r="AX35" s="173"/>
      <c r="AY35" s="180"/>
      <c r="AZ35" s="185"/>
      <c r="BA35" s="185"/>
      <c r="BB35" s="185"/>
      <c r="BC35" s="185"/>
      <c r="BD35" s="191"/>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5">
        <f t="shared" si="1"/>
        <v>0</v>
      </c>
      <c r="AV36" s="173"/>
      <c r="AW36" s="165">
        <f t="shared" si="2"/>
        <v>0</v>
      </c>
      <c r="AX36" s="173"/>
      <c r="AY36" s="180"/>
      <c r="AZ36" s="185"/>
      <c r="BA36" s="185"/>
      <c r="BB36" s="185"/>
      <c r="BC36" s="185"/>
      <c r="BD36" s="191"/>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5">
        <f t="shared" si="1"/>
        <v>0</v>
      </c>
      <c r="AV37" s="173"/>
      <c r="AW37" s="165">
        <f t="shared" si="2"/>
        <v>0</v>
      </c>
      <c r="AX37" s="173"/>
      <c r="AY37" s="180"/>
      <c r="AZ37" s="185"/>
      <c r="BA37" s="185"/>
      <c r="BB37" s="185"/>
      <c r="BC37" s="185"/>
      <c r="BD37" s="191"/>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5">
        <f t="shared" si="1"/>
        <v>0</v>
      </c>
      <c r="AV38" s="173"/>
      <c r="AW38" s="165">
        <f t="shared" si="2"/>
        <v>0</v>
      </c>
      <c r="AX38" s="173"/>
      <c r="AY38" s="180"/>
      <c r="AZ38" s="185"/>
      <c r="BA38" s="185"/>
      <c r="BB38" s="185"/>
      <c r="BC38" s="185"/>
      <c r="BD38" s="191"/>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5">
        <f t="shared" si="1"/>
        <v>0</v>
      </c>
      <c r="AV39" s="173"/>
      <c r="AW39" s="165">
        <f t="shared" si="2"/>
        <v>0</v>
      </c>
      <c r="AX39" s="173"/>
      <c r="AY39" s="180"/>
      <c r="AZ39" s="185"/>
      <c r="BA39" s="185"/>
      <c r="BB39" s="185"/>
      <c r="BC39" s="185"/>
      <c r="BD39" s="191"/>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5">
        <f t="shared" si="1"/>
        <v>0</v>
      </c>
      <c r="AV40" s="173"/>
      <c r="AW40" s="165">
        <f t="shared" si="2"/>
        <v>0</v>
      </c>
      <c r="AX40" s="173"/>
      <c r="AY40" s="180"/>
      <c r="AZ40" s="185"/>
      <c r="BA40" s="185"/>
      <c r="BB40" s="185"/>
      <c r="BC40" s="185"/>
      <c r="BD40" s="191"/>
    </row>
    <row r="41" spans="1:56" ht="39.9" customHeight="1">
      <c r="A41" s="6"/>
      <c r="B41" s="14">
        <f t="shared" si="3"/>
        <v>28</v>
      </c>
      <c r="C41" s="23"/>
      <c r="D41" s="39"/>
      <c r="E41" s="49"/>
      <c r="F41" s="54"/>
      <c r="G41" s="60"/>
      <c r="H41" s="63"/>
      <c r="I41" s="63"/>
      <c r="J41" s="63"/>
      <c r="K41" s="79"/>
      <c r="L41" s="86"/>
      <c r="M41" s="90"/>
      <c r="N41" s="90"/>
      <c r="O41" s="100"/>
      <c r="P41" s="197"/>
      <c r="Q41" s="198"/>
      <c r="R41" s="198"/>
      <c r="S41" s="198"/>
      <c r="T41" s="198"/>
      <c r="U41" s="198"/>
      <c r="V41" s="199"/>
      <c r="W41" s="197"/>
      <c r="X41" s="198"/>
      <c r="Y41" s="198"/>
      <c r="Z41" s="198"/>
      <c r="AA41" s="198"/>
      <c r="AB41" s="198"/>
      <c r="AC41" s="199"/>
      <c r="AD41" s="197"/>
      <c r="AE41" s="198"/>
      <c r="AF41" s="198"/>
      <c r="AG41" s="198"/>
      <c r="AH41" s="198"/>
      <c r="AI41" s="198"/>
      <c r="AJ41" s="199"/>
      <c r="AK41" s="197"/>
      <c r="AL41" s="198"/>
      <c r="AM41" s="198"/>
      <c r="AN41" s="198"/>
      <c r="AO41" s="198"/>
      <c r="AP41" s="198"/>
      <c r="AQ41" s="199"/>
      <c r="AR41" s="197"/>
      <c r="AS41" s="198"/>
      <c r="AT41" s="199"/>
      <c r="AU41" s="165">
        <f t="shared" si="1"/>
        <v>0</v>
      </c>
      <c r="AV41" s="173"/>
      <c r="AW41" s="165">
        <f t="shared" si="2"/>
        <v>0</v>
      </c>
      <c r="AX41" s="173"/>
      <c r="AY41" s="180"/>
      <c r="AZ41" s="185"/>
      <c r="BA41" s="185"/>
      <c r="BB41" s="185"/>
      <c r="BC41" s="185"/>
      <c r="BD41" s="191"/>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5">
        <f t="shared" si="1"/>
        <v>0</v>
      </c>
      <c r="AV42" s="173"/>
      <c r="AW42" s="165">
        <f t="shared" si="2"/>
        <v>0</v>
      </c>
      <c r="AX42" s="173"/>
      <c r="AY42" s="180"/>
      <c r="AZ42" s="185"/>
      <c r="BA42" s="185"/>
      <c r="BB42" s="185"/>
      <c r="BC42" s="185"/>
      <c r="BD42" s="191"/>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5">
        <f t="shared" si="1"/>
        <v>0</v>
      </c>
      <c r="AV43" s="173"/>
      <c r="AW43" s="165">
        <f t="shared" si="2"/>
        <v>0</v>
      </c>
      <c r="AX43" s="173"/>
      <c r="AY43" s="180"/>
      <c r="AZ43" s="185"/>
      <c r="BA43" s="185"/>
      <c r="BB43" s="185"/>
      <c r="BC43" s="185"/>
      <c r="BD43" s="191"/>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5">
        <f t="shared" si="1"/>
        <v>0</v>
      </c>
      <c r="AV44" s="173"/>
      <c r="AW44" s="165">
        <f t="shared" si="2"/>
        <v>0</v>
      </c>
      <c r="AX44" s="173"/>
      <c r="AY44" s="180"/>
      <c r="AZ44" s="185"/>
      <c r="BA44" s="185"/>
      <c r="BB44" s="185"/>
      <c r="BC44" s="185"/>
      <c r="BD44" s="191"/>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5">
        <f t="shared" si="1"/>
        <v>0</v>
      </c>
      <c r="AV45" s="173"/>
      <c r="AW45" s="165">
        <f t="shared" si="2"/>
        <v>0</v>
      </c>
      <c r="AX45" s="173"/>
      <c r="AY45" s="180"/>
      <c r="AZ45" s="185"/>
      <c r="BA45" s="185"/>
      <c r="BB45" s="185"/>
      <c r="BC45" s="185"/>
      <c r="BD45" s="191"/>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5">
        <f t="shared" si="1"/>
        <v>0</v>
      </c>
      <c r="AV46" s="173"/>
      <c r="AW46" s="165">
        <f t="shared" si="2"/>
        <v>0</v>
      </c>
      <c r="AX46" s="173"/>
      <c r="AY46" s="180"/>
      <c r="AZ46" s="185"/>
      <c r="BA46" s="185"/>
      <c r="BB46" s="185"/>
      <c r="BC46" s="185"/>
      <c r="BD46" s="191"/>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5">
        <f t="shared" si="1"/>
        <v>0</v>
      </c>
      <c r="AV47" s="173"/>
      <c r="AW47" s="165">
        <f t="shared" si="2"/>
        <v>0</v>
      </c>
      <c r="AX47" s="173"/>
      <c r="AY47" s="180"/>
      <c r="AZ47" s="185"/>
      <c r="BA47" s="185"/>
      <c r="BB47" s="185"/>
      <c r="BC47" s="185"/>
      <c r="BD47" s="191"/>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5">
        <f t="shared" si="1"/>
        <v>0</v>
      </c>
      <c r="AV48" s="173"/>
      <c r="AW48" s="165">
        <f t="shared" si="2"/>
        <v>0</v>
      </c>
      <c r="AX48" s="173"/>
      <c r="AY48" s="180"/>
      <c r="AZ48" s="185"/>
      <c r="BA48" s="185"/>
      <c r="BB48" s="185"/>
      <c r="BC48" s="185"/>
      <c r="BD48" s="191"/>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5">
        <f t="shared" si="1"/>
        <v>0</v>
      </c>
      <c r="AV49" s="173"/>
      <c r="AW49" s="165">
        <f t="shared" si="2"/>
        <v>0</v>
      </c>
      <c r="AX49" s="173"/>
      <c r="AY49" s="180"/>
      <c r="AZ49" s="185"/>
      <c r="BA49" s="185"/>
      <c r="BB49" s="185"/>
      <c r="BC49" s="185"/>
      <c r="BD49" s="191"/>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5">
        <f t="shared" si="1"/>
        <v>0</v>
      </c>
      <c r="AV50" s="173"/>
      <c r="AW50" s="165">
        <f t="shared" si="2"/>
        <v>0</v>
      </c>
      <c r="AX50" s="173"/>
      <c r="AY50" s="180"/>
      <c r="AZ50" s="185"/>
      <c r="BA50" s="185"/>
      <c r="BB50" s="185"/>
      <c r="BC50" s="185"/>
      <c r="BD50" s="191"/>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5">
        <f t="shared" si="1"/>
        <v>0</v>
      </c>
      <c r="AV51" s="173"/>
      <c r="AW51" s="165">
        <f t="shared" si="2"/>
        <v>0</v>
      </c>
      <c r="AX51" s="173"/>
      <c r="AY51" s="180"/>
      <c r="AZ51" s="185"/>
      <c r="BA51" s="185"/>
      <c r="BB51" s="185"/>
      <c r="BC51" s="185"/>
      <c r="BD51" s="191"/>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5">
        <f t="shared" si="1"/>
        <v>0</v>
      </c>
      <c r="AV52" s="173"/>
      <c r="AW52" s="165">
        <f t="shared" si="2"/>
        <v>0</v>
      </c>
      <c r="AX52" s="173"/>
      <c r="AY52" s="180"/>
      <c r="AZ52" s="185"/>
      <c r="BA52" s="185"/>
      <c r="BB52" s="185"/>
      <c r="BC52" s="185"/>
      <c r="BD52" s="191"/>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5">
        <f t="shared" si="1"/>
        <v>0</v>
      </c>
      <c r="AV53" s="173"/>
      <c r="AW53" s="165">
        <f t="shared" si="2"/>
        <v>0</v>
      </c>
      <c r="AX53" s="173"/>
      <c r="AY53" s="180"/>
      <c r="AZ53" s="185"/>
      <c r="BA53" s="185"/>
      <c r="BB53" s="185"/>
      <c r="BC53" s="185"/>
      <c r="BD53" s="191"/>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5">
        <f t="shared" si="1"/>
        <v>0</v>
      </c>
      <c r="AV54" s="173"/>
      <c r="AW54" s="165">
        <f t="shared" si="2"/>
        <v>0</v>
      </c>
      <c r="AX54" s="173"/>
      <c r="AY54" s="180"/>
      <c r="AZ54" s="185"/>
      <c r="BA54" s="185"/>
      <c r="BB54" s="185"/>
      <c r="BC54" s="185"/>
      <c r="BD54" s="191"/>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5">
        <f t="shared" si="1"/>
        <v>0</v>
      </c>
      <c r="AV55" s="173"/>
      <c r="AW55" s="165">
        <f t="shared" si="2"/>
        <v>0</v>
      </c>
      <c r="AX55" s="173"/>
      <c r="AY55" s="180"/>
      <c r="AZ55" s="185"/>
      <c r="BA55" s="185"/>
      <c r="BB55" s="185"/>
      <c r="BC55" s="185"/>
      <c r="BD55" s="191"/>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5">
        <f t="shared" si="1"/>
        <v>0</v>
      </c>
      <c r="AV56" s="173"/>
      <c r="AW56" s="165">
        <f t="shared" si="2"/>
        <v>0</v>
      </c>
      <c r="AX56" s="173"/>
      <c r="AY56" s="180"/>
      <c r="AZ56" s="185"/>
      <c r="BA56" s="185"/>
      <c r="BB56" s="185"/>
      <c r="BC56" s="185"/>
      <c r="BD56" s="191"/>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5">
        <f t="shared" si="1"/>
        <v>0</v>
      </c>
      <c r="AV57" s="173"/>
      <c r="AW57" s="165">
        <f t="shared" si="2"/>
        <v>0</v>
      </c>
      <c r="AX57" s="173"/>
      <c r="AY57" s="180"/>
      <c r="AZ57" s="185"/>
      <c r="BA57" s="185"/>
      <c r="BB57" s="185"/>
      <c r="BC57" s="185"/>
      <c r="BD57" s="191"/>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5">
        <f t="shared" si="1"/>
        <v>0</v>
      </c>
      <c r="AV58" s="173"/>
      <c r="AW58" s="165">
        <f t="shared" si="2"/>
        <v>0</v>
      </c>
      <c r="AX58" s="173"/>
      <c r="AY58" s="180"/>
      <c r="AZ58" s="185"/>
      <c r="BA58" s="185"/>
      <c r="BB58" s="185"/>
      <c r="BC58" s="185"/>
      <c r="BD58" s="191"/>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5">
        <f t="shared" si="1"/>
        <v>0</v>
      </c>
      <c r="AV59" s="173"/>
      <c r="AW59" s="165">
        <f t="shared" si="2"/>
        <v>0</v>
      </c>
      <c r="AX59" s="173"/>
      <c r="AY59" s="180"/>
      <c r="AZ59" s="185"/>
      <c r="BA59" s="185"/>
      <c r="BB59" s="185"/>
      <c r="BC59" s="185"/>
      <c r="BD59" s="191"/>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5">
        <f t="shared" si="1"/>
        <v>0</v>
      </c>
      <c r="AV60" s="173"/>
      <c r="AW60" s="165">
        <f t="shared" si="2"/>
        <v>0</v>
      </c>
      <c r="AX60" s="173"/>
      <c r="AY60" s="180"/>
      <c r="AZ60" s="185"/>
      <c r="BA60" s="185"/>
      <c r="BB60" s="185"/>
      <c r="BC60" s="185"/>
      <c r="BD60" s="191"/>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5">
        <f t="shared" si="1"/>
        <v>0</v>
      </c>
      <c r="AV61" s="173"/>
      <c r="AW61" s="165">
        <f t="shared" si="2"/>
        <v>0</v>
      </c>
      <c r="AX61" s="173"/>
      <c r="AY61" s="180"/>
      <c r="AZ61" s="185"/>
      <c r="BA61" s="185"/>
      <c r="BB61" s="185"/>
      <c r="BC61" s="185"/>
      <c r="BD61" s="191"/>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5">
        <f t="shared" si="1"/>
        <v>0</v>
      </c>
      <c r="AV62" s="173"/>
      <c r="AW62" s="165">
        <f t="shared" si="2"/>
        <v>0</v>
      </c>
      <c r="AX62" s="173"/>
      <c r="AY62" s="180"/>
      <c r="AZ62" s="185"/>
      <c r="BA62" s="185"/>
      <c r="BB62" s="185"/>
      <c r="BC62" s="185"/>
      <c r="BD62" s="191"/>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5">
        <f t="shared" si="1"/>
        <v>0</v>
      </c>
      <c r="AV63" s="173"/>
      <c r="AW63" s="165">
        <f t="shared" si="2"/>
        <v>0</v>
      </c>
      <c r="AX63" s="173"/>
      <c r="AY63" s="180"/>
      <c r="AZ63" s="185"/>
      <c r="BA63" s="185"/>
      <c r="BB63" s="185"/>
      <c r="BC63" s="185"/>
      <c r="BD63" s="191"/>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5">
        <f t="shared" si="1"/>
        <v>0</v>
      </c>
      <c r="AV64" s="173"/>
      <c r="AW64" s="165">
        <f t="shared" si="2"/>
        <v>0</v>
      </c>
      <c r="AX64" s="173"/>
      <c r="AY64" s="180"/>
      <c r="AZ64" s="185"/>
      <c r="BA64" s="185"/>
      <c r="BB64" s="185"/>
      <c r="BC64" s="185"/>
      <c r="BD64" s="191"/>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5">
        <f t="shared" si="1"/>
        <v>0</v>
      </c>
      <c r="AV65" s="173"/>
      <c r="AW65" s="165">
        <f t="shared" si="2"/>
        <v>0</v>
      </c>
      <c r="AX65" s="173"/>
      <c r="AY65" s="180"/>
      <c r="AZ65" s="185"/>
      <c r="BA65" s="185"/>
      <c r="BB65" s="185"/>
      <c r="BC65" s="185"/>
      <c r="BD65" s="191"/>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5">
        <f t="shared" si="1"/>
        <v>0</v>
      </c>
      <c r="AV66" s="173"/>
      <c r="AW66" s="165">
        <f t="shared" si="2"/>
        <v>0</v>
      </c>
      <c r="AX66" s="173"/>
      <c r="AY66" s="180"/>
      <c r="AZ66" s="185"/>
      <c r="BA66" s="185"/>
      <c r="BB66" s="185"/>
      <c r="BC66" s="185"/>
      <c r="BD66" s="191"/>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5">
        <f t="shared" si="1"/>
        <v>0</v>
      </c>
      <c r="AV67" s="173"/>
      <c r="AW67" s="165">
        <f t="shared" si="2"/>
        <v>0</v>
      </c>
      <c r="AX67" s="173"/>
      <c r="AY67" s="180"/>
      <c r="AZ67" s="185"/>
      <c r="BA67" s="185"/>
      <c r="BB67" s="185"/>
      <c r="BC67" s="185"/>
      <c r="BD67" s="191"/>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5">
        <f t="shared" si="1"/>
        <v>0</v>
      </c>
      <c r="AV68" s="173"/>
      <c r="AW68" s="165">
        <f t="shared" si="2"/>
        <v>0</v>
      </c>
      <c r="AX68" s="173"/>
      <c r="AY68" s="180"/>
      <c r="AZ68" s="185"/>
      <c r="BA68" s="185"/>
      <c r="BB68" s="185"/>
      <c r="BC68" s="185"/>
      <c r="BD68" s="191"/>
    </row>
    <row r="69" spans="1:56" ht="39.9" customHeight="1">
      <c r="A69" s="6"/>
      <c r="B69" s="14">
        <f t="shared" si="3"/>
        <v>56</v>
      </c>
      <c r="C69" s="23"/>
      <c r="D69" s="39"/>
      <c r="E69" s="49"/>
      <c r="F69" s="54"/>
      <c r="G69" s="60"/>
      <c r="H69" s="63"/>
      <c r="I69" s="63"/>
      <c r="J69" s="63"/>
      <c r="K69" s="79"/>
      <c r="L69" s="86"/>
      <c r="M69" s="90"/>
      <c r="N69" s="90"/>
      <c r="O69" s="100"/>
      <c r="P69" s="197"/>
      <c r="Q69" s="198"/>
      <c r="R69" s="198"/>
      <c r="S69" s="198"/>
      <c r="T69" s="198"/>
      <c r="U69" s="198"/>
      <c r="V69" s="199"/>
      <c r="W69" s="197"/>
      <c r="X69" s="198"/>
      <c r="Y69" s="198"/>
      <c r="Z69" s="198"/>
      <c r="AA69" s="198"/>
      <c r="AB69" s="198"/>
      <c r="AC69" s="199"/>
      <c r="AD69" s="197"/>
      <c r="AE69" s="198"/>
      <c r="AF69" s="198"/>
      <c r="AG69" s="198"/>
      <c r="AH69" s="198"/>
      <c r="AI69" s="198"/>
      <c r="AJ69" s="199"/>
      <c r="AK69" s="197"/>
      <c r="AL69" s="198"/>
      <c r="AM69" s="198"/>
      <c r="AN69" s="198"/>
      <c r="AO69" s="198"/>
      <c r="AP69" s="198"/>
      <c r="AQ69" s="199"/>
      <c r="AR69" s="197"/>
      <c r="AS69" s="198"/>
      <c r="AT69" s="199"/>
      <c r="AU69" s="165">
        <f t="shared" si="1"/>
        <v>0</v>
      </c>
      <c r="AV69" s="173"/>
      <c r="AW69" s="165">
        <f t="shared" si="2"/>
        <v>0</v>
      </c>
      <c r="AX69" s="173"/>
      <c r="AY69" s="180"/>
      <c r="AZ69" s="185"/>
      <c r="BA69" s="185"/>
      <c r="BB69" s="185"/>
      <c r="BC69" s="185"/>
      <c r="BD69" s="191"/>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5">
        <f t="shared" si="1"/>
        <v>0</v>
      </c>
      <c r="AV70" s="173"/>
      <c r="AW70" s="165">
        <f t="shared" si="2"/>
        <v>0</v>
      </c>
      <c r="AX70" s="173"/>
      <c r="AY70" s="180"/>
      <c r="AZ70" s="185"/>
      <c r="BA70" s="185"/>
      <c r="BB70" s="185"/>
      <c r="BC70" s="185"/>
      <c r="BD70" s="191"/>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5">
        <f t="shared" si="1"/>
        <v>0</v>
      </c>
      <c r="AV71" s="173"/>
      <c r="AW71" s="165">
        <f t="shared" si="2"/>
        <v>0</v>
      </c>
      <c r="AX71" s="173"/>
      <c r="AY71" s="180"/>
      <c r="AZ71" s="185"/>
      <c r="BA71" s="185"/>
      <c r="BB71" s="185"/>
      <c r="BC71" s="185"/>
      <c r="BD71" s="191"/>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5">
        <f t="shared" si="1"/>
        <v>0</v>
      </c>
      <c r="AV72" s="173"/>
      <c r="AW72" s="165">
        <f t="shared" si="2"/>
        <v>0</v>
      </c>
      <c r="AX72" s="173"/>
      <c r="AY72" s="180"/>
      <c r="AZ72" s="185"/>
      <c r="BA72" s="185"/>
      <c r="BB72" s="185"/>
      <c r="BC72" s="185"/>
      <c r="BD72" s="191"/>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5">
        <f t="shared" si="1"/>
        <v>0</v>
      </c>
      <c r="AV73" s="173"/>
      <c r="AW73" s="165">
        <f t="shared" si="2"/>
        <v>0</v>
      </c>
      <c r="AX73" s="173"/>
      <c r="AY73" s="180"/>
      <c r="AZ73" s="185"/>
      <c r="BA73" s="185"/>
      <c r="BB73" s="185"/>
      <c r="BC73" s="185"/>
      <c r="BD73" s="191"/>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5">
        <f t="shared" si="1"/>
        <v>0</v>
      </c>
      <c r="AV74" s="173"/>
      <c r="AW74" s="165">
        <f t="shared" si="2"/>
        <v>0</v>
      </c>
      <c r="AX74" s="173"/>
      <c r="AY74" s="180"/>
      <c r="AZ74" s="185"/>
      <c r="BA74" s="185"/>
      <c r="BB74" s="185"/>
      <c r="BC74" s="185"/>
      <c r="BD74" s="191"/>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5">
        <f t="shared" si="1"/>
        <v>0</v>
      </c>
      <c r="AV75" s="173"/>
      <c r="AW75" s="165">
        <f t="shared" si="2"/>
        <v>0</v>
      </c>
      <c r="AX75" s="173"/>
      <c r="AY75" s="180"/>
      <c r="AZ75" s="185"/>
      <c r="BA75" s="185"/>
      <c r="BB75" s="185"/>
      <c r="BC75" s="185"/>
      <c r="BD75" s="191"/>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5">
        <f t="shared" si="1"/>
        <v>0</v>
      </c>
      <c r="AV76" s="173"/>
      <c r="AW76" s="165">
        <f t="shared" si="2"/>
        <v>0</v>
      </c>
      <c r="AX76" s="173"/>
      <c r="AY76" s="180"/>
      <c r="AZ76" s="185"/>
      <c r="BA76" s="185"/>
      <c r="BB76" s="185"/>
      <c r="BC76" s="185"/>
      <c r="BD76" s="191"/>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5">
        <f t="shared" si="1"/>
        <v>0</v>
      </c>
      <c r="AV77" s="173"/>
      <c r="AW77" s="165">
        <f t="shared" si="2"/>
        <v>0</v>
      </c>
      <c r="AX77" s="173"/>
      <c r="AY77" s="180"/>
      <c r="AZ77" s="185"/>
      <c r="BA77" s="185"/>
      <c r="BB77" s="185"/>
      <c r="BC77" s="185"/>
      <c r="BD77" s="191"/>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5">
        <f t="shared" ref="AU78:AU113" si="4">IF($AZ$3="４週",SUM(P78:AQ78),IF($AZ$3="暦月",SUM(P78:AT78),""))</f>
        <v>0</v>
      </c>
      <c r="AV78" s="173"/>
      <c r="AW78" s="165">
        <f t="shared" ref="AW78:AW113" si="5">IF($AZ$3="４週",AU78/4,IF($AZ$3="暦月",AU78/($AZ$7/7),""))</f>
        <v>0</v>
      </c>
      <c r="AX78" s="173"/>
      <c r="AY78" s="180"/>
      <c r="AZ78" s="185"/>
      <c r="BA78" s="185"/>
      <c r="BB78" s="185"/>
      <c r="BC78" s="185"/>
      <c r="BD78" s="191"/>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5">
        <f t="shared" si="4"/>
        <v>0</v>
      </c>
      <c r="AV79" s="173"/>
      <c r="AW79" s="165">
        <f t="shared" si="5"/>
        <v>0</v>
      </c>
      <c r="AX79" s="173"/>
      <c r="AY79" s="180"/>
      <c r="AZ79" s="185"/>
      <c r="BA79" s="185"/>
      <c r="BB79" s="185"/>
      <c r="BC79" s="185"/>
      <c r="BD79" s="191"/>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5">
        <f t="shared" si="4"/>
        <v>0</v>
      </c>
      <c r="AV80" s="173"/>
      <c r="AW80" s="165">
        <f t="shared" si="5"/>
        <v>0</v>
      </c>
      <c r="AX80" s="173"/>
      <c r="AY80" s="180"/>
      <c r="AZ80" s="185"/>
      <c r="BA80" s="185"/>
      <c r="BB80" s="185"/>
      <c r="BC80" s="185"/>
      <c r="BD80" s="191"/>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5">
        <f t="shared" si="4"/>
        <v>0</v>
      </c>
      <c r="AV81" s="173"/>
      <c r="AW81" s="165">
        <f t="shared" si="5"/>
        <v>0</v>
      </c>
      <c r="AX81" s="173"/>
      <c r="AY81" s="180"/>
      <c r="AZ81" s="185"/>
      <c r="BA81" s="185"/>
      <c r="BB81" s="185"/>
      <c r="BC81" s="185"/>
      <c r="BD81" s="191"/>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5">
        <f t="shared" si="4"/>
        <v>0</v>
      </c>
      <c r="AV82" s="173"/>
      <c r="AW82" s="165">
        <f t="shared" si="5"/>
        <v>0</v>
      </c>
      <c r="AX82" s="173"/>
      <c r="AY82" s="180"/>
      <c r="AZ82" s="185"/>
      <c r="BA82" s="185"/>
      <c r="BB82" s="185"/>
      <c r="BC82" s="185"/>
      <c r="BD82" s="191"/>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5">
        <f t="shared" si="4"/>
        <v>0</v>
      </c>
      <c r="AV83" s="173"/>
      <c r="AW83" s="165">
        <f t="shared" si="5"/>
        <v>0</v>
      </c>
      <c r="AX83" s="173"/>
      <c r="AY83" s="180"/>
      <c r="AZ83" s="185"/>
      <c r="BA83" s="185"/>
      <c r="BB83" s="185"/>
      <c r="BC83" s="185"/>
      <c r="BD83" s="191"/>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5">
        <f t="shared" si="4"/>
        <v>0</v>
      </c>
      <c r="AV84" s="173"/>
      <c r="AW84" s="165">
        <f t="shared" si="5"/>
        <v>0</v>
      </c>
      <c r="AX84" s="173"/>
      <c r="AY84" s="180"/>
      <c r="AZ84" s="185"/>
      <c r="BA84" s="185"/>
      <c r="BB84" s="185"/>
      <c r="BC84" s="185"/>
      <c r="BD84" s="191"/>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5">
        <f t="shared" si="4"/>
        <v>0</v>
      </c>
      <c r="AV85" s="173"/>
      <c r="AW85" s="165">
        <f t="shared" si="5"/>
        <v>0</v>
      </c>
      <c r="AX85" s="173"/>
      <c r="AY85" s="180"/>
      <c r="AZ85" s="185"/>
      <c r="BA85" s="185"/>
      <c r="BB85" s="185"/>
      <c r="BC85" s="185"/>
      <c r="BD85" s="191"/>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5">
        <f t="shared" si="4"/>
        <v>0</v>
      </c>
      <c r="AV86" s="173"/>
      <c r="AW86" s="165">
        <f t="shared" si="5"/>
        <v>0</v>
      </c>
      <c r="AX86" s="173"/>
      <c r="AY86" s="180"/>
      <c r="AZ86" s="185"/>
      <c r="BA86" s="185"/>
      <c r="BB86" s="185"/>
      <c r="BC86" s="185"/>
      <c r="BD86" s="191"/>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5">
        <f t="shared" si="4"/>
        <v>0</v>
      </c>
      <c r="AV87" s="173"/>
      <c r="AW87" s="165">
        <f t="shared" si="5"/>
        <v>0</v>
      </c>
      <c r="AX87" s="173"/>
      <c r="AY87" s="180"/>
      <c r="AZ87" s="185"/>
      <c r="BA87" s="185"/>
      <c r="BB87" s="185"/>
      <c r="BC87" s="185"/>
      <c r="BD87" s="191"/>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5">
        <f t="shared" si="4"/>
        <v>0</v>
      </c>
      <c r="AV88" s="173"/>
      <c r="AW88" s="165">
        <f t="shared" si="5"/>
        <v>0</v>
      </c>
      <c r="AX88" s="173"/>
      <c r="AY88" s="180"/>
      <c r="AZ88" s="185"/>
      <c r="BA88" s="185"/>
      <c r="BB88" s="185"/>
      <c r="BC88" s="185"/>
      <c r="BD88" s="191"/>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5">
        <f t="shared" si="4"/>
        <v>0</v>
      </c>
      <c r="AV89" s="173"/>
      <c r="AW89" s="165">
        <f t="shared" si="5"/>
        <v>0</v>
      </c>
      <c r="AX89" s="173"/>
      <c r="AY89" s="180"/>
      <c r="AZ89" s="185"/>
      <c r="BA89" s="185"/>
      <c r="BB89" s="185"/>
      <c r="BC89" s="185"/>
      <c r="BD89" s="191"/>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5">
        <f t="shared" si="4"/>
        <v>0</v>
      </c>
      <c r="AV90" s="173"/>
      <c r="AW90" s="165">
        <f t="shared" si="5"/>
        <v>0</v>
      </c>
      <c r="AX90" s="173"/>
      <c r="AY90" s="180"/>
      <c r="AZ90" s="185"/>
      <c r="BA90" s="185"/>
      <c r="BB90" s="185"/>
      <c r="BC90" s="185"/>
      <c r="BD90" s="191"/>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5">
        <f t="shared" si="4"/>
        <v>0</v>
      </c>
      <c r="AV91" s="173"/>
      <c r="AW91" s="165">
        <f t="shared" si="5"/>
        <v>0</v>
      </c>
      <c r="AX91" s="173"/>
      <c r="AY91" s="180"/>
      <c r="AZ91" s="185"/>
      <c r="BA91" s="185"/>
      <c r="BB91" s="185"/>
      <c r="BC91" s="185"/>
      <c r="BD91" s="191"/>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5">
        <f t="shared" si="4"/>
        <v>0</v>
      </c>
      <c r="AV92" s="173"/>
      <c r="AW92" s="165">
        <f t="shared" si="5"/>
        <v>0</v>
      </c>
      <c r="AX92" s="173"/>
      <c r="AY92" s="180"/>
      <c r="AZ92" s="185"/>
      <c r="BA92" s="185"/>
      <c r="BB92" s="185"/>
      <c r="BC92" s="185"/>
      <c r="BD92" s="191"/>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5">
        <f t="shared" si="4"/>
        <v>0</v>
      </c>
      <c r="AV93" s="173"/>
      <c r="AW93" s="165">
        <f t="shared" si="5"/>
        <v>0</v>
      </c>
      <c r="AX93" s="173"/>
      <c r="AY93" s="180"/>
      <c r="AZ93" s="185"/>
      <c r="BA93" s="185"/>
      <c r="BB93" s="185"/>
      <c r="BC93" s="185"/>
      <c r="BD93" s="191"/>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5">
        <f t="shared" si="4"/>
        <v>0</v>
      </c>
      <c r="AV94" s="173"/>
      <c r="AW94" s="165">
        <f t="shared" si="5"/>
        <v>0</v>
      </c>
      <c r="AX94" s="173"/>
      <c r="AY94" s="180"/>
      <c r="AZ94" s="185"/>
      <c r="BA94" s="185"/>
      <c r="BB94" s="185"/>
      <c r="BC94" s="185"/>
      <c r="BD94" s="191"/>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5">
        <f t="shared" si="4"/>
        <v>0</v>
      </c>
      <c r="AV95" s="173"/>
      <c r="AW95" s="165">
        <f t="shared" si="5"/>
        <v>0</v>
      </c>
      <c r="AX95" s="173"/>
      <c r="AY95" s="180"/>
      <c r="AZ95" s="185"/>
      <c r="BA95" s="185"/>
      <c r="BB95" s="185"/>
      <c r="BC95" s="185"/>
      <c r="BD95" s="191"/>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5">
        <f t="shared" si="4"/>
        <v>0</v>
      </c>
      <c r="AV96" s="173"/>
      <c r="AW96" s="165">
        <f t="shared" si="5"/>
        <v>0</v>
      </c>
      <c r="AX96" s="173"/>
      <c r="AY96" s="180"/>
      <c r="AZ96" s="185"/>
      <c r="BA96" s="185"/>
      <c r="BB96" s="185"/>
      <c r="BC96" s="185"/>
      <c r="BD96" s="191"/>
    </row>
    <row r="97" spans="1:56" ht="39.9" customHeight="1">
      <c r="A97" s="6"/>
      <c r="B97" s="14">
        <f t="shared" si="6"/>
        <v>84</v>
      </c>
      <c r="C97" s="23"/>
      <c r="D97" s="39"/>
      <c r="E97" s="49"/>
      <c r="F97" s="54"/>
      <c r="G97" s="60"/>
      <c r="H97" s="63"/>
      <c r="I97" s="63"/>
      <c r="J97" s="63"/>
      <c r="K97" s="79"/>
      <c r="L97" s="86"/>
      <c r="M97" s="90"/>
      <c r="N97" s="90"/>
      <c r="O97" s="100"/>
      <c r="P97" s="197"/>
      <c r="Q97" s="198"/>
      <c r="R97" s="198"/>
      <c r="S97" s="198"/>
      <c r="T97" s="198"/>
      <c r="U97" s="198"/>
      <c r="V97" s="199"/>
      <c r="W97" s="197"/>
      <c r="X97" s="198"/>
      <c r="Y97" s="198"/>
      <c r="Z97" s="198"/>
      <c r="AA97" s="198"/>
      <c r="AB97" s="198"/>
      <c r="AC97" s="199"/>
      <c r="AD97" s="197"/>
      <c r="AE97" s="198"/>
      <c r="AF97" s="198"/>
      <c r="AG97" s="198"/>
      <c r="AH97" s="198"/>
      <c r="AI97" s="198"/>
      <c r="AJ97" s="199"/>
      <c r="AK97" s="197"/>
      <c r="AL97" s="198"/>
      <c r="AM97" s="198"/>
      <c r="AN97" s="198"/>
      <c r="AO97" s="198"/>
      <c r="AP97" s="198"/>
      <c r="AQ97" s="199"/>
      <c r="AR97" s="197"/>
      <c r="AS97" s="198"/>
      <c r="AT97" s="199"/>
      <c r="AU97" s="165">
        <f t="shared" si="4"/>
        <v>0</v>
      </c>
      <c r="AV97" s="173"/>
      <c r="AW97" s="165">
        <f t="shared" si="5"/>
        <v>0</v>
      </c>
      <c r="AX97" s="173"/>
      <c r="AY97" s="180"/>
      <c r="AZ97" s="185"/>
      <c r="BA97" s="185"/>
      <c r="BB97" s="185"/>
      <c r="BC97" s="185"/>
      <c r="BD97" s="191"/>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5">
        <f t="shared" si="4"/>
        <v>0</v>
      </c>
      <c r="AV98" s="173"/>
      <c r="AW98" s="165">
        <f t="shared" si="5"/>
        <v>0</v>
      </c>
      <c r="AX98" s="173"/>
      <c r="AY98" s="180"/>
      <c r="AZ98" s="185"/>
      <c r="BA98" s="185"/>
      <c r="BB98" s="185"/>
      <c r="BC98" s="185"/>
      <c r="BD98" s="191"/>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5">
        <f t="shared" si="4"/>
        <v>0</v>
      </c>
      <c r="AV99" s="173"/>
      <c r="AW99" s="165">
        <f t="shared" si="5"/>
        <v>0</v>
      </c>
      <c r="AX99" s="173"/>
      <c r="AY99" s="180"/>
      <c r="AZ99" s="185"/>
      <c r="BA99" s="185"/>
      <c r="BB99" s="185"/>
      <c r="BC99" s="185"/>
      <c r="BD99" s="191"/>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5">
        <f t="shared" si="4"/>
        <v>0</v>
      </c>
      <c r="AV100" s="173"/>
      <c r="AW100" s="165">
        <f t="shared" si="5"/>
        <v>0</v>
      </c>
      <c r="AX100" s="173"/>
      <c r="AY100" s="180"/>
      <c r="AZ100" s="185"/>
      <c r="BA100" s="185"/>
      <c r="BB100" s="185"/>
      <c r="BC100" s="185"/>
      <c r="BD100" s="191"/>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5">
        <f t="shared" si="4"/>
        <v>0</v>
      </c>
      <c r="AV101" s="173"/>
      <c r="AW101" s="165">
        <f t="shared" si="5"/>
        <v>0</v>
      </c>
      <c r="AX101" s="173"/>
      <c r="AY101" s="180"/>
      <c r="AZ101" s="185"/>
      <c r="BA101" s="185"/>
      <c r="BB101" s="185"/>
      <c r="BC101" s="185"/>
      <c r="BD101" s="191"/>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5">
        <f t="shared" si="4"/>
        <v>0</v>
      </c>
      <c r="AV102" s="173"/>
      <c r="AW102" s="165">
        <f t="shared" si="5"/>
        <v>0</v>
      </c>
      <c r="AX102" s="173"/>
      <c r="AY102" s="180"/>
      <c r="AZ102" s="185"/>
      <c r="BA102" s="185"/>
      <c r="BB102" s="185"/>
      <c r="BC102" s="185"/>
      <c r="BD102" s="191"/>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5">
        <f t="shared" si="4"/>
        <v>0</v>
      </c>
      <c r="AV103" s="173"/>
      <c r="AW103" s="165">
        <f t="shared" si="5"/>
        <v>0</v>
      </c>
      <c r="AX103" s="173"/>
      <c r="AY103" s="180"/>
      <c r="AZ103" s="185"/>
      <c r="BA103" s="185"/>
      <c r="BB103" s="185"/>
      <c r="BC103" s="185"/>
      <c r="BD103" s="191"/>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5">
        <f t="shared" si="4"/>
        <v>0</v>
      </c>
      <c r="AV104" s="173"/>
      <c r="AW104" s="165">
        <f t="shared" si="5"/>
        <v>0</v>
      </c>
      <c r="AX104" s="173"/>
      <c r="AY104" s="180"/>
      <c r="AZ104" s="185"/>
      <c r="BA104" s="185"/>
      <c r="BB104" s="185"/>
      <c r="BC104" s="185"/>
      <c r="BD104" s="191"/>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5">
        <f t="shared" si="4"/>
        <v>0</v>
      </c>
      <c r="AV105" s="173"/>
      <c r="AW105" s="165">
        <f t="shared" si="5"/>
        <v>0</v>
      </c>
      <c r="AX105" s="173"/>
      <c r="AY105" s="180"/>
      <c r="AZ105" s="185"/>
      <c r="BA105" s="185"/>
      <c r="BB105" s="185"/>
      <c r="BC105" s="185"/>
      <c r="BD105" s="191"/>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5">
        <f t="shared" si="4"/>
        <v>0</v>
      </c>
      <c r="AV106" s="173"/>
      <c r="AW106" s="165">
        <f t="shared" si="5"/>
        <v>0</v>
      </c>
      <c r="AX106" s="173"/>
      <c r="AY106" s="180"/>
      <c r="AZ106" s="185"/>
      <c r="BA106" s="185"/>
      <c r="BB106" s="185"/>
      <c r="BC106" s="185"/>
      <c r="BD106" s="191"/>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5">
        <f t="shared" si="4"/>
        <v>0</v>
      </c>
      <c r="AV107" s="173"/>
      <c r="AW107" s="165">
        <f t="shared" si="5"/>
        <v>0</v>
      </c>
      <c r="AX107" s="173"/>
      <c r="AY107" s="180"/>
      <c r="AZ107" s="185"/>
      <c r="BA107" s="185"/>
      <c r="BB107" s="185"/>
      <c r="BC107" s="185"/>
      <c r="BD107" s="191"/>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5">
        <f t="shared" si="4"/>
        <v>0</v>
      </c>
      <c r="AV108" s="173"/>
      <c r="AW108" s="165">
        <f t="shared" si="5"/>
        <v>0</v>
      </c>
      <c r="AX108" s="173"/>
      <c r="AY108" s="180"/>
      <c r="AZ108" s="185"/>
      <c r="BA108" s="185"/>
      <c r="BB108" s="185"/>
      <c r="BC108" s="185"/>
      <c r="BD108" s="191"/>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5">
        <f t="shared" si="4"/>
        <v>0</v>
      </c>
      <c r="AV109" s="173"/>
      <c r="AW109" s="165">
        <f t="shared" si="5"/>
        <v>0</v>
      </c>
      <c r="AX109" s="173"/>
      <c r="AY109" s="180"/>
      <c r="AZ109" s="185"/>
      <c r="BA109" s="185"/>
      <c r="BB109" s="185"/>
      <c r="BC109" s="185"/>
      <c r="BD109" s="191"/>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5">
        <f t="shared" si="4"/>
        <v>0</v>
      </c>
      <c r="AV110" s="173"/>
      <c r="AW110" s="165">
        <f t="shared" si="5"/>
        <v>0</v>
      </c>
      <c r="AX110" s="173"/>
      <c r="AY110" s="180"/>
      <c r="AZ110" s="185"/>
      <c r="BA110" s="185"/>
      <c r="BB110" s="185"/>
      <c r="BC110" s="185"/>
      <c r="BD110" s="191"/>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5">
        <f t="shared" si="4"/>
        <v>0</v>
      </c>
      <c r="AV111" s="173"/>
      <c r="AW111" s="165">
        <f t="shared" si="5"/>
        <v>0</v>
      </c>
      <c r="AX111" s="173"/>
      <c r="AY111" s="180"/>
      <c r="AZ111" s="185"/>
      <c r="BA111" s="185"/>
      <c r="BB111" s="185"/>
      <c r="BC111" s="185"/>
      <c r="BD111" s="191"/>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5">
        <f t="shared" si="4"/>
        <v>0</v>
      </c>
      <c r="AV112" s="173"/>
      <c r="AW112" s="165">
        <f t="shared" si="5"/>
        <v>0</v>
      </c>
      <c r="AX112" s="173"/>
      <c r="AY112" s="180"/>
      <c r="AZ112" s="185"/>
      <c r="BA112" s="185"/>
      <c r="BB112" s="185"/>
      <c r="BC112" s="185"/>
      <c r="BD112" s="191"/>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6">
        <f t="shared" si="4"/>
        <v>0</v>
      </c>
      <c r="AV113" s="174"/>
      <c r="AW113" s="166">
        <f t="shared" si="5"/>
        <v>0</v>
      </c>
      <c r="AX113" s="174"/>
      <c r="AY113" s="181"/>
      <c r="AZ113" s="186"/>
      <c r="BA113" s="186"/>
      <c r="BB113" s="186"/>
      <c r="BC113" s="186"/>
      <c r="BD113" s="192"/>
    </row>
    <row r="114" spans="1:56" ht="20.25" customHeight="1">
      <c r="A114" s="6"/>
      <c r="B114" s="31"/>
      <c r="C114" s="150"/>
      <c r="D114" s="196"/>
      <c r="E114" s="19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138</v>
      </c>
      <c r="C115" s="16"/>
      <c r="D115" s="16"/>
      <c r="E115" s="16"/>
      <c r="F115" s="16"/>
      <c r="G115" s="16"/>
      <c r="H115" s="16"/>
      <c r="I115" s="16"/>
      <c r="J115" s="16"/>
      <c r="K115" s="16"/>
      <c r="L115" s="29"/>
      <c r="M115" s="16"/>
      <c r="N115" s="16"/>
      <c r="O115" s="16"/>
      <c r="P115" s="16"/>
      <c r="Q115" s="16"/>
      <c r="R115" s="16"/>
      <c r="S115" s="16"/>
      <c r="T115" s="16" t="s">
        <v>180</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145</v>
      </c>
      <c r="D116" s="26"/>
      <c r="E116" s="26" t="s">
        <v>154</v>
      </c>
      <c r="F116" s="26"/>
      <c r="G116" s="26"/>
      <c r="H116" s="26"/>
      <c r="I116" s="16"/>
      <c r="J116" s="72" t="s">
        <v>166</v>
      </c>
      <c r="K116" s="72"/>
      <c r="L116" s="72"/>
      <c r="M116" s="72"/>
      <c r="N116" s="31"/>
      <c r="O116" s="31"/>
      <c r="P116" s="111" t="s">
        <v>146</v>
      </c>
      <c r="Q116" s="111"/>
      <c r="R116" s="16"/>
      <c r="S116" s="16"/>
      <c r="T116" s="28" t="s">
        <v>181</v>
      </c>
      <c r="U116" s="42"/>
      <c r="V116" s="28" t="s">
        <v>182</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156</v>
      </c>
      <c r="F117" s="27"/>
      <c r="G117" s="27" t="s">
        <v>160</v>
      </c>
      <c r="H117" s="27"/>
      <c r="I117" s="16"/>
      <c r="J117" s="27" t="s">
        <v>156</v>
      </c>
      <c r="K117" s="27"/>
      <c r="L117" s="27" t="s">
        <v>160</v>
      </c>
      <c r="M117" s="27"/>
      <c r="N117" s="31"/>
      <c r="O117" s="31"/>
      <c r="P117" s="111" t="s">
        <v>150</v>
      </c>
      <c r="Q117" s="111"/>
      <c r="R117" s="16"/>
      <c r="S117" s="16"/>
      <c r="T117" s="28" t="s">
        <v>72</v>
      </c>
      <c r="U117" s="42"/>
      <c r="V117" s="28" t="s">
        <v>183</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72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147</v>
      </c>
      <c r="U118" s="42"/>
      <c r="V118" s="28" t="s">
        <v>184</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147</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21</v>
      </c>
      <c r="U119" s="42"/>
      <c r="V119" s="28" t="s">
        <v>185</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21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179</v>
      </c>
      <c r="Q120" s="57"/>
      <c r="R120" s="16"/>
      <c r="S120" s="16"/>
      <c r="T120" s="28" t="s">
        <v>149</v>
      </c>
      <c r="U120" s="42"/>
      <c r="V120" s="28" t="s">
        <v>139</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149</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179</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34</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151</v>
      </c>
      <c r="D124" s="16"/>
      <c r="E124" s="16"/>
      <c r="F124" s="16"/>
      <c r="G124" s="16"/>
      <c r="H124" s="16"/>
      <c r="I124" s="68" t="s">
        <v>111</v>
      </c>
      <c r="J124" s="74" t="s">
        <v>169</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152</v>
      </c>
      <c r="D125" s="16"/>
      <c r="E125" s="16"/>
      <c r="F125" s="16"/>
      <c r="G125" s="16"/>
      <c r="H125" s="16" t="s">
        <v>161</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95</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162</v>
      </c>
      <c r="H127" s="28">
        <f>IF($J$124="週",$AV$5,$AZ$5)</f>
        <v>40</v>
      </c>
      <c r="I127" s="44"/>
      <c r="J127" s="44"/>
      <c r="K127" s="42"/>
      <c r="L127" s="26" t="s">
        <v>176</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177</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153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146</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106</v>
      </c>
      <c r="D131" s="31"/>
      <c r="E131" s="31"/>
      <c r="F131" s="31"/>
      <c r="G131" s="31"/>
      <c r="H131" s="16" t="s">
        <v>164</v>
      </c>
      <c r="I131" s="31"/>
      <c r="J131" s="31"/>
      <c r="K131" s="31"/>
      <c r="L131" s="31"/>
      <c r="M131" s="27" t="s">
        <v>34</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163</v>
      </c>
      <c r="H132" s="65">
        <f>M127</f>
        <v>0</v>
      </c>
      <c r="I132" s="69"/>
      <c r="J132" s="69"/>
      <c r="K132" s="83"/>
      <c r="L132" s="26" t="s">
        <v>176</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32"/>
      <c r="D134" s="32"/>
      <c r="E134" s="7"/>
      <c r="F134" s="7"/>
      <c r="G134" s="7"/>
      <c r="H134" s="7"/>
      <c r="I134" s="7"/>
      <c r="J134" s="7"/>
      <c r="K134" s="7"/>
      <c r="L134" s="7"/>
      <c r="M134" s="7"/>
      <c r="N134" s="7"/>
      <c r="O134" s="7"/>
      <c r="P134" s="7"/>
      <c r="Q134" s="7"/>
      <c r="R134" s="7"/>
      <c r="S134" s="7"/>
      <c r="T134" s="32"/>
      <c r="U134" s="7"/>
      <c r="V134" s="7"/>
      <c r="W134" s="7"/>
      <c r="X134" s="7"/>
      <c r="Y134" s="7"/>
      <c r="Z134" s="7"/>
      <c r="AA134" s="7"/>
      <c r="AB134" s="7"/>
      <c r="AC134" s="7"/>
      <c r="AD134" s="7"/>
      <c r="AE134" s="7"/>
      <c r="AF134" s="7"/>
      <c r="AJ134" s="33"/>
      <c r="AK134" s="132"/>
      <c r="AL134" s="132"/>
      <c r="AM134" s="7"/>
      <c r="AN134" s="7"/>
      <c r="AO134" s="7"/>
      <c r="AP134" s="7"/>
      <c r="AQ134" s="7"/>
      <c r="AR134" s="7"/>
      <c r="AS134" s="7"/>
      <c r="AT134" s="7"/>
      <c r="AU134" s="7"/>
      <c r="AV134" s="7"/>
      <c r="AW134" s="7"/>
      <c r="AX134" s="7"/>
      <c r="AY134" s="7"/>
      <c r="AZ134" s="7"/>
      <c r="BA134" s="7"/>
      <c r="BB134" s="7"/>
      <c r="BC134" s="7"/>
      <c r="BD134" s="7"/>
      <c r="BE134" s="132"/>
    </row>
    <row r="135" spans="1:58" ht="20.25" customHeight="1">
      <c r="A135" s="7"/>
      <c r="B135" s="7"/>
      <c r="C135" s="32"/>
      <c r="D135" s="32"/>
      <c r="E135" s="7"/>
      <c r="F135" s="7"/>
      <c r="G135" s="7"/>
      <c r="H135" s="7"/>
      <c r="I135" s="7"/>
      <c r="J135" s="7"/>
      <c r="K135" s="7"/>
      <c r="L135" s="7"/>
      <c r="M135" s="7"/>
      <c r="N135" s="7"/>
      <c r="O135" s="7"/>
      <c r="P135" s="7"/>
      <c r="Q135" s="7"/>
      <c r="R135" s="7"/>
      <c r="S135" s="7"/>
      <c r="T135" s="7"/>
      <c r="U135" s="32"/>
      <c r="V135" s="7"/>
      <c r="W135" s="7"/>
      <c r="X135" s="7"/>
      <c r="Y135" s="7"/>
      <c r="Z135" s="7"/>
      <c r="AA135" s="7"/>
      <c r="AB135" s="7"/>
      <c r="AC135" s="7"/>
      <c r="AD135" s="7"/>
      <c r="AE135" s="7"/>
      <c r="AF135" s="7"/>
      <c r="AG135" s="7"/>
      <c r="AK135" s="33"/>
      <c r="AL135" s="132"/>
      <c r="AM135" s="132"/>
      <c r="AN135" s="7"/>
      <c r="AO135" s="7"/>
      <c r="AP135" s="7"/>
      <c r="AQ135" s="7"/>
      <c r="AR135" s="7"/>
      <c r="AS135" s="7"/>
      <c r="AT135" s="7"/>
      <c r="AU135" s="7"/>
      <c r="AV135" s="7"/>
      <c r="AW135" s="7"/>
      <c r="AX135" s="7"/>
      <c r="AY135" s="7"/>
      <c r="AZ135" s="7"/>
      <c r="BA135" s="7"/>
      <c r="BB135" s="7"/>
      <c r="BC135" s="7"/>
      <c r="BD135" s="7"/>
      <c r="BE135" s="7"/>
      <c r="BF135" s="132"/>
    </row>
    <row r="136" spans="1:58" ht="20.25" customHeight="1">
      <c r="A136" s="7"/>
      <c r="B136" s="7"/>
      <c r="C136" s="7"/>
      <c r="D136" s="32"/>
      <c r="E136" s="7"/>
      <c r="F136" s="7"/>
      <c r="G136" s="7"/>
      <c r="H136" s="7"/>
      <c r="I136" s="7"/>
      <c r="J136" s="7"/>
      <c r="K136" s="7"/>
      <c r="L136" s="7"/>
      <c r="M136" s="7"/>
      <c r="N136" s="7"/>
      <c r="O136" s="7"/>
      <c r="P136" s="7"/>
      <c r="Q136" s="7"/>
      <c r="R136" s="7"/>
      <c r="S136" s="7"/>
      <c r="T136" s="7"/>
      <c r="U136" s="32"/>
      <c r="V136" s="7"/>
      <c r="W136" s="7"/>
      <c r="X136" s="7"/>
      <c r="Y136" s="7"/>
      <c r="Z136" s="7"/>
      <c r="AA136" s="7"/>
      <c r="AB136" s="7"/>
      <c r="AC136" s="7"/>
      <c r="AD136" s="7"/>
      <c r="AE136" s="7"/>
      <c r="AF136" s="7"/>
      <c r="AG136" s="7"/>
      <c r="AK136" s="33"/>
      <c r="AL136" s="132"/>
      <c r="AM136" s="132"/>
      <c r="AN136" s="7"/>
      <c r="AO136" s="7"/>
      <c r="AP136" s="7"/>
      <c r="AQ136" s="7"/>
      <c r="AR136" s="7"/>
      <c r="AS136" s="7"/>
      <c r="AT136" s="7"/>
      <c r="AU136" s="7"/>
      <c r="AV136" s="7"/>
      <c r="AW136" s="7"/>
      <c r="AX136" s="7"/>
      <c r="AY136" s="7"/>
      <c r="AZ136" s="7"/>
      <c r="BA136" s="7"/>
      <c r="BB136" s="7"/>
      <c r="BC136" s="7"/>
      <c r="BD136" s="7"/>
      <c r="BE136" s="7"/>
      <c r="BF136" s="132"/>
    </row>
    <row r="137" spans="1:58" ht="20.25" customHeight="1">
      <c r="A137" s="7"/>
      <c r="B137" s="7"/>
      <c r="C137" s="32"/>
      <c r="D137" s="32"/>
      <c r="E137" s="7"/>
      <c r="F137" s="7"/>
      <c r="G137" s="7"/>
      <c r="H137" s="7"/>
      <c r="I137" s="7"/>
      <c r="J137" s="7"/>
      <c r="K137" s="7"/>
      <c r="L137" s="7"/>
      <c r="M137" s="7"/>
      <c r="N137" s="7"/>
      <c r="O137" s="7"/>
      <c r="P137" s="7"/>
      <c r="Q137" s="7"/>
      <c r="R137" s="7"/>
      <c r="S137" s="7"/>
      <c r="T137" s="7"/>
      <c r="U137" s="32"/>
      <c r="V137" s="7"/>
      <c r="W137" s="7"/>
      <c r="X137" s="7"/>
      <c r="Y137" s="7"/>
      <c r="Z137" s="7"/>
      <c r="AA137" s="7"/>
      <c r="AB137" s="7"/>
      <c r="AC137" s="7"/>
      <c r="AD137" s="7"/>
      <c r="AE137" s="7"/>
      <c r="AF137" s="7"/>
      <c r="AG137" s="7"/>
      <c r="AK137" s="33"/>
      <c r="AL137" s="132"/>
      <c r="AM137" s="132"/>
      <c r="AN137" s="7"/>
      <c r="AO137" s="7"/>
      <c r="AP137" s="7"/>
      <c r="AQ137" s="7"/>
      <c r="AR137" s="7"/>
      <c r="AS137" s="7"/>
      <c r="AT137" s="7"/>
      <c r="AU137" s="7"/>
      <c r="AV137" s="7"/>
      <c r="AW137" s="7"/>
      <c r="AX137" s="7"/>
      <c r="AY137" s="7"/>
      <c r="AZ137" s="7"/>
      <c r="BA137" s="7"/>
      <c r="BB137" s="7"/>
      <c r="BC137" s="7"/>
      <c r="BD137" s="7"/>
      <c r="BE137" s="7"/>
      <c r="BF137" s="132"/>
    </row>
    <row r="138" spans="1:58" ht="20.25" customHeight="1">
      <c r="C138" s="33"/>
      <c r="D138" s="33"/>
      <c r="E138" s="33"/>
      <c r="F138" s="33"/>
      <c r="G138" s="33"/>
      <c r="H138" s="33"/>
      <c r="I138" s="33"/>
      <c r="J138" s="33"/>
      <c r="K138" s="33"/>
      <c r="L138" s="33"/>
      <c r="M138" s="33"/>
      <c r="N138" s="33"/>
      <c r="O138" s="33"/>
      <c r="P138" s="33"/>
      <c r="Q138" s="33"/>
      <c r="R138" s="33"/>
      <c r="S138" s="33"/>
      <c r="T138" s="33"/>
      <c r="U138" s="132"/>
      <c r="V138" s="132"/>
      <c r="W138" s="33"/>
      <c r="X138" s="33"/>
      <c r="Y138" s="33"/>
      <c r="Z138" s="33"/>
      <c r="AA138" s="33"/>
      <c r="AB138" s="33"/>
      <c r="AC138" s="33"/>
      <c r="AD138" s="33"/>
      <c r="AE138" s="33"/>
      <c r="AF138" s="33"/>
      <c r="AG138" s="33"/>
      <c r="AH138" s="33"/>
      <c r="AI138" s="33"/>
      <c r="AJ138" s="33"/>
      <c r="AK138" s="33"/>
      <c r="AL138" s="132"/>
      <c r="AM138" s="132"/>
      <c r="AN138" s="7"/>
      <c r="AO138" s="7"/>
      <c r="AP138" s="7"/>
      <c r="AQ138" s="7"/>
      <c r="AR138" s="7"/>
      <c r="AS138" s="7"/>
      <c r="AT138" s="7"/>
      <c r="AU138" s="7"/>
      <c r="AV138" s="7"/>
      <c r="AW138" s="7"/>
      <c r="AX138" s="7"/>
      <c r="AY138" s="7"/>
      <c r="AZ138" s="7"/>
      <c r="BA138" s="7"/>
      <c r="BB138" s="7"/>
      <c r="BC138" s="7"/>
      <c r="BD138" s="7"/>
      <c r="BE138" s="7"/>
      <c r="BF138" s="132"/>
    </row>
    <row r="139" spans="1:58" ht="20.25" customHeight="1">
      <c r="C139" s="33"/>
      <c r="D139" s="33"/>
      <c r="E139" s="33"/>
      <c r="F139" s="33"/>
      <c r="G139" s="33"/>
      <c r="H139" s="33"/>
      <c r="I139" s="33"/>
      <c r="J139" s="33"/>
      <c r="K139" s="33"/>
      <c r="L139" s="33"/>
      <c r="M139" s="33"/>
      <c r="N139" s="33"/>
      <c r="O139" s="33"/>
      <c r="P139" s="33"/>
      <c r="Q139" s="33"/>
      <c r="R139" s="33"/>
      <c r="S139" s="33"/>
      <c r="T139" s="33"/>
      <c r="U139" s="132"/>
      <c r="V139" s="132"/>
      <c r="W139" s="33"/>
      <c r="X139" s="33"/>
      <c r="Y139" s="33"/>
      <c r="Z139" s="33"/>
      <c r="AA139" s="33"/>
      <c r="AB139" s="33"/>
      <c r="AC139" s="33"/>
      <c r="AD139" s="33"/>
      <c r="AE139" s="33"/>
      <c r="AF139" s="33"/>
      <c r="AG139" s="33"/>
      <c r="AH139" s="33"/>
      <c r="AI139" s="33"/>
      <c r="AJ139" s="33"/>
      <c r="AK139" s="33"/>
      <c r="AL139" s="132"/>
      <c r="AM139" s="132"/>
      <c r="AN139" s="7"/>
      <c r="AO139" s="7"/>
      <c r="AP139" s="7"/>
      <c r="AQ139" s="7"/>
      <c r="AR139" s="7"/>
      <c r="AS139" s="7"/>
      <c r="AT139" s="7"/>
      <c r="AU139" s="7"/>
      <c r="AV139" s="7"/>
      <c r="AW139" s="7"/>
      <c r="AX139" s="7"/>
      <c r="AY139" s="7"/>
      <c r="AZ139" s="7"/>
      <c r="BA139" s="7"/>
      <c r="BB139" s="7"/>
      <c r="BC139" s="7"/>
      <c r="BD139" s="7"/>
      <c r="BE139" s="7"/>
      <c r="BF139" s="13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4"/>
  <conditionalFormatting sqref="P14:AX113">
    <cfRule type="expression" dxfId="5" priority="9">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200" customWidth="1"/>
    <col min="2" max="56" width="5.59765625" style="200" customWidth="1"/>
    <col min="57" max="16384" width="4.5" style="200"/>
  </cols>
  <sheetData>
    <row r="1" spans="1:57" s="201" customFormat="1" ht="20.25" customHeight="1">
      <c r="A1" s="4"/>
      <c r="B1" s="4"/>
      <c r="C1" s="17" t="s">
        <v>48</v>
      </c>
      <c r="D1" s="17"/>
      <c r="E1" s="4"/>
      <c r="F1" s="4"/>
      <c r="G1" s="34" t="s">
        <v>157</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192</v>
      </c>
      <c r="AL1" s="66" t="s">
        <v>186</v>
      </c>
      <c r="AM1" s="153" t="s">
        <v>168</v>
      </c>
      <c r="AN1" s="153"/>
      <c r="AO1" s="153"/>
      <c r="AP1" s="153"/>
      <c r="AQ1" s="153"/>
      <c r="AR1" s="153"/>
      <c r="AS1" s="153"/>
      <c r="AT1" s="153"/>
      <c r="AU1" s="153"/>
      <c r="AV1" s="153"/>
      <c r="AW1" s="153"/>
      <c r="AX1" s="153"/>
      <c r="AY1" s="153"/>
      <c r="AZ1" s="153"/>
      <c r="BA1" s="153"/>
      <c r="BB1" s="152" t="s">
        <v>6</v>
      </c>
      <c r="BC1" s="4"/>
      <c r="BD1" s="4"/>
    </row>
    <row r="2" spans="1:57" s="202" customFormat="1" ht="20.25" customHeight="1">
      <c r="A2" s="5"/>
      <c r="B2" s="5"/>
      <c r="C2" s="5"/>
      <c r="D2" s="34"/>
      <c r="E2" s="5"/>
      <c r="F2" s="5"/>
      <c r="G2" s="5"/>
      <c r="H2" s="34"/>
      <c r="I2" s="66"/>
      <c r="J2" s="66"/>
      <c r="K2" s="66"/>
      <c r="L2" s="66"/>
      <c r="M2" s="66"/>
      <c r="N2" s="5"/>
      <c r="O2" s="5"/>
      <c r="P2" s="5"/>
      <c r="Q2" s="5"/>
      <c r="R2" s="5"/>
      <c r="S2" s="5"/>
      <c r="T2" s="66" t="s">
        <v>96</v>
      </c>
      <c r="U2" s="126">
        <v>6</v>
      </c>
      <c r="V2" s="126"/>
      <c r="W2" s="66" t="s">
        <v>186</v>
      </c>
      <c r="X2" s="143">
        <f>IF(U2=0,"",YEAR(DATE(2018+U2,1,1)))</f>
        <v>2024</v>
      </c>
      <c r="Y2" s="143"/>
      <c r="Z2" s="5" t="s">
        <v>188</v>
      </c>
      <c r="AA2" s="5" t="s">
        <v>88</v>
      </c>
      <c r="AB2" s="126">
        <v>4</v>
      </c>
      <c r="AC2" s="126"/>
      <c r="AD2" s="5" t="s">
        <v>189</v>
      </c>
      <c r="AE2" s="5"/>
      <c r="AF2" s="5"/>
      <c r="AG2" s="5"/>
      <c r="AH2" s="5"/>
      <c r="AI2" s="5"/>
      <c r="AJ2" s="152"/>
      <c r="AK2" s="66" t="s">
        <v>193</v>
      </c>
      <c r="AL2" s="66" t="s">
        <v>186</v>
      </c>
      <c r="AM2" s="126" t="s">
        <v>196</v>
      </c>
      <c r="AN2" s="126"/>
      <c r="AO2" s="126"/>
      <c r="AP2" s="126"/>
      <c r="AQ2" s="126"/>
      <c r="AR2" s="126"/>
      <c r="AS2" s="126"/>
      <c r="AT2" s="126"/>
      <c r="AU2" s="126"/>
      <c r="AV2" s="126"/>
      <c r="AW2" s="126"/>
      <c r="AX2" s="126"/>
      <c r="AY2" s="126"/>
      <c r="AZ2" s="126"/>
      <c r="BA2" s="126"/>
      <c r="BB2" s="152" t="s">
        <v>6</v>
      </c>
      <c r="BC2" s="66"/>
      <c r="BD2" s="66"/>
      <c r="BE2" s="211"/>
    </row>
    <row r="3" spans="1:57" s="202"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6" t="s">
        <v>201</v>
      </c>
      <c r="AZ3" s="182" t="s">
        <v>144</v>
      </c>
      <c r="BA3" s="182"/>
      <c r="BB3" s="182"/>
      <c r="BC3" s="182"/>
      <c r="BD3" s="66"/>
      <c r="BE3" s="211"/>
    </row>
    <row r="4" spans="1:57" s="202"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6" t="s">
        <v>202</v>
      </c>
      <c r="AZ4" s="182" t="s">
        <v>203</v>
      </c>
      <c r="BA4" s="182"/>
      <c r="BB4" s="182"/>
      <c r="BC4" s="182"/>
      <c r="BD4" s="66"/>
      <c r="BE4" s="211"/>
    </row>
    <row r="5" spans="1:57" s="202"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191</v>
      </c>
      <c r="AK5" s="151"/>
      <c r="AL5" s="151"/>
      <c r="AM5" s="151"/>
      <c r="AN5" s="151"/>
      <c r="AO5" s="151"/>
      <c r="AP5" s="151"/>
      <c r="AQ5" s="151"/>
      <c r="AR5" s="8"/>
      <c r="AS5" s="8"/>
      <c r="AT5" s="157"/>
      <c r="AU5" s="151"/>
      <c r="AV5" s="167">
        <v>40</v>
      </c>
      <c r="AW5" s="175"/>
      <c r="AX5" s="157" t="s">
        <v>200</v>
      </c>
      <c r="AY5" s="151"/>
      <c r="AZ5" s="209">
        <v>160</v>
      </c>
      <c r="BA5" s="210"/>
      <c r="BB5" s="157" t="s">
        <v>204</v>
      </c>
      <c r="BC5" s="151"/>
      <c r="BD5" s="5"/>
      <c r="BE5" s="211"/>
    </row>
    <row r="6" spans="1:57" s="202"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208"/>
      <c r="AP6" s="208"/>
      <c r="AQ6" s="123" t="s">
        <v>197</v>
      </c>
      <c r="AR6" s="151"/>
      <c r="AS6" s="156"/>
      <c r="AT6" s="156"/>
      <c r="AU6" s="156"/>
      <c r="AV6" s="151"/>
      <c r="AW6" s="151"/>
      <c r="AX6" s="155"/>
      <c r="AY6" s="151"/>
      <c r="AZ6" s="167">
        <v>100</v>
      </c>
      <c r="BA6" s="175"/>
      <c r="BB6" s="188" t="s">
        <v>205</v>
      </c>
      <c r="BC6" s="151"/>
      <c r="BD6" s="5"/>
      <c r="BE6" s="211"/>
    </row>
    <row r="7" spans="1:57" s="202"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5"/>
      <c r="AP7" s="155"/>
      <c r="AQ7" s="156"/>
      <c r="AR7" s="156"/>
      <c r="AS7" s="156"/>
      <c r="AT7" s="156"/>
      <c r="AU7" s="156"/>
      <c r="AV7" s="156"/>
      <c r="AW7" s="151" t="s">
        <v>198</v>
      </c>
      <c r="AX7" s="151"/>
      <c r="AY7" s="151"/>
      <c r="AZ7" s="183">
        <f>DAY(EOMONTH(DATE(X2,AB2,1),0))</f>
        <v>30</v>
      </c>
      <c r="BA7" s="187"/>
      <c r="BB7" s="157" t="s">
        <v>206</v>
      </c>
      <c r="BC7" s="5"/>
      <c r="BD7" s="5"/>
      <c r="BE7" s="211"/>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89"/>
      <c r="BD8" s="189"/>
      <c r="BE8" s="212"/>
    </row>
    <row r="9" spans="1:57" ht="20.25" customHeight="1">
      <c r="A9" s="6"/>
      <c r="B9" s="10" t="s">
        <v>137</v>
      </c>
      <c r="C9" s="19" t="s">
        <v>19</v>
      </c>
      <c r="D9" s="35"/>
      <c r="E9" s="45" t="s">
        <v>74</v>
      </c>
      <c r="F9" s="35"/>
      <c r="G9" s="45" t="s">
        <v>158</v>
      </c>
      <c r="H9" s="19"/>
      <c r="I9" s="19"/>
      <c r="J9" s="19"/>
      <c r="K9" s="35"/>
      <c r="L9" s="45" t="s">
        <v>170</v>
      </c>
      <c r="M9" s="19"/>
      <c r="N9" s="19"/>
      <c r="O9" s="96"/>
      <c r="P9" s="104" t="s">
        <v>100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60" t="str">
        <f>IF(AZ3="４週","(10)1～4週目の勤務時間数合計","(10)1か月の勤務時間数合計")</f>
        <v>(10)1～4週目の勤務時間数合計</v>
      </c>
      <c r="AV9" s="168"/>
      <c r="AW9" s="160" t="s">
        <v>199</v>
      </c>
      <c r="AX9" s="168"/>
      <c r="AY9" s="177" t="s">
        <v>7</v>
      </c>
      <c r="AZ9" s="177"/>
      <c r="BA9" s="177"/>
      <c r="BB9" s="177"/>
      <c r="BC9" s="177"/>
      <c r="BD9" s="177"/>
    </row>
    <row r="10" spans="1:57" ht="20.25" customHeight="1">
      <c r="A10" s="6"/>
      <c r="B10" s="11"/>
      <c r="C10" s="20"/>
      <c r="D10" s="36"/>
      <c r="E10" s="46"/>
      <c r="F10" s="36"/>
      <c r="G10" s="46"/>
      <c r="H10" s="20"/>
      <c r="I10" s="20"/>
      <c r="J10" s="20"/>
      <c r="K10" s="36"/>
      <c r="L10" s="46"/>
      <c r="M10" s="20"/>
      <c r="N10" s="20"/>
      <c r="O10" s="97"/>
      <c r="P10" s="105" t="s">
        <v>178</v>
      </c>
      <c r="Q10" s="115"/>
      <c r="R10" s="115"/>
      <c r="S10" s="115"/>
      <c r="T10" s="115"/>
      <c r="U10" s="115"/>
      <c r="V10" s="133"/>
      <c r="W10" s="105" t="s">
        <v>187</v>
      </c>
      <c r="X10" s="115"/>
      <c r="Y10" s="115"/>
      <c r="Z10" s="115"/>
      <c r="AA10" s="115"/>
      <c r="AB10" s="115"/>
      <c r="AC10" s="133"/>
      <c r="AD10" s="105" t="s">
        <v>190</v>
      </c>
      <c r="AE10" s="115"/>
      <c r="AF10" s="115"/>
      <c r="AG10" s="115"/>
      <c r="AH10" s="115"/>
      <c r="AI10" s="115"/>
      <c r="AJ10" s="133"/>
      <c r="AK10" s="105" t="s">
        <v>194</v>
      </c>
      <c r="AL10" s="115"/>
      <c r="AM10" s="115"/>
      <c r="AN10" s="115"/>
      <c r="AO10" s="115"/>
      <c r="AP10" s="115"/>
      <c r="AQ10" s="133"/>
      <c r="AR10" s="105" t="s">
        <v>140</v>
      </c>
      <c r="AS10" s="115"/>
      <c r="AT10" s="133"/>
      <c r="AU10" s="161"/>
      <c r="AV10" s="169"/>
      <c r="AW10" s="161"/>
      <c r="AX10" s="169"/>
      <c r="AY10" s="177"/>
      <c r="AZ10" s="177"/>
      <c r="BA10" s="177"/>
      <c r="BB10" s="177"/>
      <c r="BC10" s="177"/>
      <c r="BD10" s="177"/>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1"/>
      <c r="AV11" s="169"/>
      <c r="AW11" s="161"/>
      <c r="AX11" s="169"/>
      <c r="AY11" s="177"/>
      <c r="AZ11" s="177"/>
      <c r="BA11" s="177"/>
      <c r="BB11" s="177"/>
      <c r="BC11" s="177"/>
      <c r="BD11" s="177"/>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2"/>
      <c r="AV12" s="170"/>
      <c r="AW12" s="162"/>
      <c r="AX12" s="170"/>
      <c r="AY12" s="178"/>
      <c r="AZ12" s="178"/>
      <c r="BA12" s="178"/>
      <c r="BB12" s="178"/>
      <c r="BC12" s="178"/>
      <c r="BD12" s="178"/>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3"/>
      <c r="AV13" s="171"/>
      <c r="AW13" s="163"/>
      <c r="AX13" s="171"/>
      <c r="AY13" s="178"/>
      <c r="AZ13" s="178"/>
      <c r="BA13" s="178"/>
      <c r="BB13" s="178"/>
      <c r="BC13" s="178"/>
      <c r="BD13" s="178"/>
    </row>
    <row r="14" spans="1:57" ht="39.9" customHeight="1">
      <c r="A14" s="6"/>
      <c r="B14" s="13">
        <v>1</v>
      </c>
      <c r="C14" s="22" t="s">
        <v>142</v>
      </c>
      <c r="D14" s="38"/>
      <c r="E14" s="48" t="s">
        <v>72</v>
      </c>
      <c r="F14" s="53"/>
      <c r="G14" s="59" t="s">
        <v>83</v>
      </c>
      <c r="H14" s="62"/>
      <c r="I14" s="62"/>
      <c r="J14" s="62"/>
      <c r="K14" s="78"/>
      <c r="L14" s="85" t="s">
        <v>172</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4">
        <f t="shared" ref="AU14:AU31" si="1">IF($AZ$3="４週",SUM(P14:AQ14),IF($AZ$3="暦月",SUM(P14:AT14),""))</f>
        <v>160</v>
      </c>
      <c r="AV14" s="172"/>
      <c r="AW14" s="164">
        <f t="shared" ref="AW14:AW31" si="2">IF($AZ$3="４週",AU14/4,IF($AZ$3="暦月",AU14/($AZ$7/7),""))</f>
        <v>40</v>
      </c>
      <c r="AX14" s="172"/>
      <c r="AY14" s="179"/>
      <c r="AZ14" s="184"/>
      <c r="BA14" s="184"/>
      <c r="BB14" s="184"/>
      <c r="BC14" s="184"/>
      <c r="BD14" s="190"/>
    </row>
    <row r="15" spans="1:57" ht="39.9" customHeight="1">
      <c r="A15" s="6"/>
      <c r="B15" s="14">
        <f t="shared" ref="B15:B31" si="3">B14+1</f>
        <v>2</v>
      </c>
      <c r="C15" s="23" t="s">
        <v>143</v>
      </c>
      <c r="D15" s="39"/>
      <c r="E15" s="49" t="s">
        <v>72</v>
      </c>
      <c r="F15" s="54"/>
      <c r="G15" s="60" t="s">
        <v>83</v>
      </c>
      <c r="H15" s="63"/>
      <c r="I15" s="63"/>
      <c r="J15" s="63"/>
      <c r="K15" s="79"/>
      <c r="L15" s="86" t="s">
        <v>173</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5">
        <f t="shared" si="1"/>
        <v>160</v>
      </c>
      <c r="AV15" s="173"/>
      <c r="AW15" s="165">
        <f t="shared" si="2"/>
        <v>40</v>
      </c>
      <c r="AX15" s="173"/>
      <c r="AY15" s="180"/>
      <c r="AZ15" s="185"/>
      <c r="BA15" s="185"/>
      <c r="BB15" s="185"/>
      <c r="BC15" s="185"/>
      <c r="BD15" s="191"/>
    </row>
    <row r="16" spans="1:57" ht="39.9" customHeight="1">
      <c r="A16" s="6"/>
      <c r="B16" s="14">
        <f t="shared" si="3"/>
        <v>3</v>
      </c>
      <c r="C16" s="23" t="s">
        <v>143</v>
      </c>
      <c r="D16" s="39"/>
      <c r="E16" s="49" t="s">
        <v>72</v>
      </c>
      <c r="F16" s="54"/>
      <c r="G16" s="60" t="s">
        <v>143</v>
      </c>
      <c r="H16" s="63"/>
      <c r="I16" s="63"/>
      <c r="J16" s="63"/>
      <c r="K16" s="79"/>
      <c r="L16" s="86" t="s">
        <v>97</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5">
        <f t="shared" si="1"/>
        <v>160</v>
      </c>
      <c r="AV16" s="173"/>
      <c r="AW16" s="165">
        <f t="shared" si="2"/>
        <v>40</v>
      </c>
      <c r="AX16" s="173"/>
      <c r="AY16" s="180"/>
      <c r="AZ16" s="185"/>
      <c r="BA16" s="185"/>
      <c r="BB16" s="185"/>
      <c r="BC16" s="185"/>
      <c r="BD16" s="191"/>
    </row>
    <row r="17" spans="1:56" ht="39.9" customHeight="1">
      <c r="A17" s="6"/>
      <c r="B17" s="14">
        <f t="shared" si="3"/>
        <v>4</v>
      </c>
      <c r="C17" s="23" t="s">
        <v>143</v>
      </c>
      <c r="D17" s="39"/>
      <c r="E17" s="49" t="s">
        <v>72</v>
      </c>
      <c r="F17" s="54"/>
      <c r="G17" s="60" t="s">
        <v>143</v>
      </c>
      <c r="H17" s="63"/>
      <c r="I17" s="63"/>
      <c r="J17" s="63"/>
      <c r="K17" s="79"/>
      <c r="L17" s="86" t="s">
        <v>175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5">
        <f t="shared" si="1"/>
        <v>160</v>
      </c>
      <c r="AV17" s="173"/>
      <c r="AW17" s="165">
        <f t="shared" si="2"/>
        <v>40</v>
      </c>
      <c r="AX17" s="173"/>
      <c r="AY17" s="180"/>
      <c r="AZ17" s="185"/>
      <c r="BA17" s="185"/>
      <c r="BB17" s="185"/>
      <c r="BC17" s="185"/>
      <c r="BD17" s="191"/>
    </row>
    <row r="18" spans="1:56" ht="39.9" customHeight="1">
      <c r="A18" s="6"/>
      <c r="B18" s="14">
        <f t="shared" si="3"/>
        <v>5</v>
      </c>
      <c r="C18" s="23" t="s">
        <v>143</v>
      </c>
      <c r="D18" s="39"/>
      <c r="E18" s="49" t="s">
        <v>21</v>
      </c>
      <c r="F18" s="54"/>
      <c r="G18" s="60" t="s">
        <v>143</v>
      </c>
      <c r="H18" s="63"/>
      <c r="I18" s="63"/>
      <c r="J18" s="63"/>
      <c r="K18" s="79"/>
      <c r="L18" s="86" t="s">
        <v>121</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5">
        <f t="shared" si="1"/>
        <v>80</v>
      </c>
      <c r="AV18" s="173"/>
      <c r="AW18" s="165">
        <f t="shared" si="2"/>
        <v>20</v>
      </c>
      <c r="AX18" s="173"/>
      <c r="AY18" s="180"/>
      <c r="AZ18" s="185"/>
      <c r="BA18" s="185"/>
      <c r="BB18" s="185"/>
      <c r="BC18" s="185"/>
      <c r="BD18" s="191"/>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5">
        <f t="shared" si="1"/>
        <v>0</v>
      </c>
      <c r="AV19" s="173"/>
      <c r="AW19" s="165">
        <f t="shared" si="2"/>
        <v>0</v>
      </c>
      <c r="AX19" s="173"/>
      <c r="AY19" s="180"/>
      <c r="AZ19" s="185"/>
      <c r="BA19" s="185"/>
      <c r="BB19" s="185"/>
      <c r="BC19" s="185"/>
      <c r="BD19" s="191"/>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5">
        <f t="shared" si="1"/>
        <v>0</v>
      </c>
      <c r="AV20" s="173"/>
      <c r="AW20" s="165">
        <f t="shared" si="2"/>
        <v>0</v>
      </c>
      <c r="AX20" s="173"/>
      <c r="AY20" s="180"/>
      <c r="AZ20" s="185"/>
      <c r="BA20" s="185"/>
      <c r="BB20" s="185"/>
      <c r="BC20" s="185"/>
      <c r="BD20" s="191"/>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5">
        <f t="shared" si="1"/>
        <v>0</v>
      </c>
      <c r="AV21" s="173"/>
      <c r="AW21" s="165">
        <f t="shared" si="2"/>
        <v>0</v>
      </c>
      <c r="AX21" s="173"/>
      <c r="AY21" s="180"/>
      <c r="AZ21" s="185"/>
      <c r="BA21" s="185"/>
      <c r="BB21" s="185"/>
      <c r="BC21" s="185"/>
      <c r="BD21" s="191"/>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5">
        <f t="shared" si="1"/>
        <v>0</v>
      </c>
      <c r="AV22" s="173"/>
      <c r="AW22" s="165">
        <f t="shared" si="2"/>
        <v>0</v>
      </c>
      <c r="AX22" s="173"/>
      <c r="AY22" s="180"/>
      <c r="AZ22" s="185"/>
      <c r="BA22" s="185"/>
      <c r="BB22" s="185"/>
      <c r="BC22" s="185"/>
      <c r="BD22" s="191"/>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5">
        <f t="shared" si="1"/>
        <v>0</v>
      </c>
      <c r="AV23" s="173"/>
      <c r="AW23" s="165">
        <f t="shared" si="2"/>
        <v>0</v>
      </c>
      <c r="AX23" s="173"/>
      <c r="AY23" s="180"/>
      <c r="AZ23" s="185"/>
      <c r="BA23" s="185"/>
      <c r="BB23" s="185"/>
      <c r="BC23" s="185"/>
      <c r="BD23" s="191"/>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5">
        <f t="shared" si="1"/>
        <v>0</v>
      </c>
      <c r="AV24" s="173"/>
      <c r="AW24" s="165">
        <f t="shared" si="2"/>
        <v>0</v>
      </c>
      <c r="AX24" s="173"/>
      <c r="AY24" s="180"/>
      <c r="AZ24" s="185"/>
      <c r="BA24" s="185"/>
      <c r="BB24" s="185"/>
      <c r="BC24" s="185"/>
      <c r="BD24" s="191"/>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5">
        <f t="shared" si="1"/>
        <v>0</v>
      </c>
      <c r="AV25" s="173"/>
      <c r="AW25" s="165">
        <f t="shared" si="2"/>
        <v>0</v>
      </c>
      <c r="AX25" s="173"/>
      <c r="AY25" s="180"/>
      <c r="AZ25" s="185"/>
      <c r="BA25" s="185"/>
      <c r="BB25" s="185"/>
      <c r="BC25" s="185"/>
      <c r="BD25" s="191"/>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5">
        <f t="shared" si="1"/>
        <v>0</v>
      </c>
      <c r="AV26" s="173"/>
      <c r="AW26" s="165">
        <f t="shared" si="2"/>
        <v>0</v>
      </c>
      <c r="AX26" s="173"/>
      <c r="AY26" s="180"/>
      <c r="AZ26" s="185"/>
      <c r="BA26" s="185"/>
      <c r="BB26" s="185"/>
      <c r="BC26" s="185"/>
      <c r="BD26" s="191"/>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5">
        <f t="shared" si="1"/>
        <v>0</v>
      </c>
      <c r="AV27" s="173"/>
      <c r="AW27" s="165">
        <f t="shared" si="2"/>
        <v>0</v>
      </c>
      <c r="AX27" s="173"/>
      <c r="AY27" s="180"/>
      <c r="AZ27" s="185"/>
      <c r="BA27" s="185"/>
      <c r="BB27" s="185"/>
      <c r="BC27" s="185"/>
      <c r="BD27" s="191"/>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5">
        <f t="shared" si="1"/>
        <v>0</v>
      </c>
      <c r="AV28" s="173"/>
      <c r="AW28" s="165">
        <f t="shared" si="2"/>
        <v>0</v>
      </c>
      <c r="AX28" s="173"/>
      <c r="AY28" s="180"/>
      <c r="AZ28" s="185"/>
      <c r="BA28" s="185"/>
      <c r="BB28" s="185"/>
      <c r="BC28" s="185"/>
      <c r="BD28" s="191"/>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5">
        <f t="shared" si="1"/>
        <v>0</v>
      </c>
      <c r="AV29" s="173"/>
      <c r="AW29" s="165">
        <f t="shared" si="2"/>
        <v>0</v>
      </c>
      <c r="AX29" s="173"/>
      <c r="AY29" s="180"/>
      <c r="AZ29" s="185"/>
      <c r="BA29" s="185"/>
      <c r="BB29" s="185"/>
      <c r="BC29" s="185"/>
      <c r="BD29" s="191"/>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5">
        <f t="shared" si="1"/>
        <v>0</v>
      </c>
      <c r="AV30" s="173"/>
      <c r="AW30" s="165">
        <f t="shared" si="2"/>
        <v>0</v>
      </c>
      <c r="AX30" s="173"/>
      <c r="AY30" s="180"/>
      <c r="AZ30" s="185"/>
      <c r="BA30" s="185"/>
      <c r="BB30" s="185"/>
      <c r="BC30" s="185"/>
      <c r="BD30" s="191"/>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6">
        <f t="shared" si="1"/>
        <v>0</v>
      </c>
      <c r="AV31" s="174"/>
      <c r="AW31" s="166">
        <f t="shared" si="2"/>
        <v>0</v>
      </c>
      <c r="AX31" s="174"/>
      <c r="AY31" s="181"/>
      <c r="AZ31" s="186"/>
      <c r="BA31" s="186"/>
      <c r="BB31" s="186"/>
      <c r="BC31" s="186"/>
      <c r="BD31" s="192"/>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7"/>
      <c r="BC32" s="207"/>
      <c r="BD32" s="207"/>
    </row>
    <row r="33" spans="1:56" ht="20.25" customHeight="1">
      <c r="A33" s="6"/>
      <c r="B33" s="16" t="s">
        <v>138</v>
      </c>
      <c r="C33" s="16"/>
      <c r="D33" s="16"/>
      <c r="E33" s="16"/>
      <c r="F33" s="16"/>
      <c r="G33" s="16"/>
      <c r="H33" s="16"/>
      <c r="I33" s="16"/>
      <c r="J33" s="16"/>
      <c r="K33" s="16"/>
      <c r="L33" s="29"/>
      <c r="M33" s="16"/>
      <c r="N33" s="16"/>
      <c r="O33" s="16"/>
      <c r="P33" s="16"/>
      <c r="Q33" s="16"/>
      <c r="R33" s="16"/>
      <c r="S33" s="16"/>
      <c r="T33" s="16" t="s">
        <v>180</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145</v>
      </c>
      <c r="D34" s="26"/>
      <c r="E34" s="26" t="s">
        <v>154</v>
      </c>
      <c r="F34" s="26"/>
      <c r="G34" s="26"/>
      <c r="H34" s="26"/>
      <c r="I34" s="16"/>
      <c r="J34" s="72" t="s">
        <v>166</v>
      </c>
      <c r="K34" s="72"/>
      <c r="L34" s="72"/>
      <c r="M34" s="72"/>
      <c r="N34" s="31"/>
      <c r="O34" s="31"/>
      <c r="P34" s="111" t="s">
        <v>146</v>
      </c>
      <c r="Q34" s="111"/>
      <c r="R34" s="16"/>
      <c r="S34" s="16"/>
      <c r="T34" s="28" t="s">
        <v>181</v>
      </c>
      <c r="U34" s="42"/>
      <c r="V34" s="28" t="s">
        <v>182</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156</v>
      </c>
      <c r="F35" s="27"/>
      <c r="G35" s="27" t="s">
        <v>160</v>
      </c>
      <c r="H35" s="27"/>
      <c r="I35" s="16"/>
      <c r="J35" s="27" t="s">
        <v>156</v>
      </c>
      <c r="K35" s="27"/>
      <c r="L35" s="27" t="s">
        <v>160</v>
      </c>
      <c r="M35" s="27"/>
      <c r="N35" s="31"/>
      <c r="O35" s="31"/>
      <c r="P35" s="111" t="s">
        <v>150</v>
      </c>
      <c r="Q35" s="111"/>
      <c r="R35" s="16"/>
      <c r="S35" s="16"/>
      <c r="T35" s="28" t="s">
        <v>72</v>
      </c>
      <c r="U35" s="42"/>
      <c r="V35" s="28" t="s">
        <v>183</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72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147</v>
      </c>
      <c r="U36" s="42"/>
      <c r="V36" s="28" t="s">
        <v>184</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147</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21</v>
      </c>
      <c r="U37" s="42"/>
      <c r="V37" s="28" t="s">
        <v>185</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21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179</v>
      </c>
      <c r="Q38" s="57"/>
      <c r="R38" s="16"/>
      <c r="S38" s="16"/>
      <c r="T38" s="28" t="s">
        <v>149</v>
      </c>
      <c r="U38" s="42"/>
      <c r="V38" s="28" t="s">
        <v>139</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149</v>
      </c>
      <c r="D39" s="42"/>
      <c r="E39" s="52">
        <f>SUMIFS($AU$14:$AV$31,$C$14:$D$31,"介護支援専門員",$E$14:$F$31,"D")</f>
        <v>0</v>
      </c>
      <c r="F39" s="57"/>
      <c r="G39" s="52">
        <f>SUMIFS($AW$14:$AX$31,$C$14:$D$31,"介護支援専門員",$E$14:$F$31,"D")</f>
        <v>0</v>
      </c>
      <c r="H39" s="57"/>
      <c r="I39" s="67"/>
      <c r="J39" s="73">
        <v>0</v>
      </c>
      <c r="K39" s="81"/>
      <c r="L39" s="73">
        <v>0</v>
      </c>
      <c r="M39" s="81"/>
      <c r="N39" s="93"/>
      <c r="O39" s="93"/>
      <c r="P39" s="52" t="s">
        <v>179</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34</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151</v>
      </c>
      <c r="D42" s="16"/>
      <c r="E42" s="16"/>
      <c r="F42" s="16"/>
      <c r="G42" s="16"/>
      <c r="H42" s="16"/>
      <c r="I42" s="68" t="s">
        <v>111</v>
      </c>
      <c r="J42" s="74" t="s">
        <v>169</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152</v>
      </c>
      <c r="D43" s="16"/>
      <c r="E43" s="16"/>
      <c r="F43" s="16"/>
      <c r="G43" s="16"/>
      <c r="H43" s="16" t="s">
        <v>161</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95</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162</v>
      </c>
      <c r="H45" s="28">
        <f>IF($J$42="週",$AV$5,$AZ$5)</f>
        <v>40</v>
      </c>
      <c r="I45" s="44"/>
      <c r="J45" s="44"/>
      <c r="K45" s="42"/>
      <c r="L45" s="26" t="s">
        <v>176</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177</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153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146</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106</v>
      </c>
      <c r="D49" s="31"/>
      <c r="E49" s="31"/>
      <c r="F49" s="31"/>
      <c r="G49" s="31"/>
      <c r="H49" s="16" t="s">
        <v>164</v>
      </c>
      <c r="I49" s="31"/>
      <c r="J49" s="31"/>
      <c r="K49" s="31"/>
      <c r="L49" s="31"/>
      <c r="M49" s="27" t="s">
        <v>34</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163</v>
      </c>
      <c r="H50" s="65">
        <f>M45</f>
        <v>0.5</v>
      </c>
      <c r="I50" s="69"/>
      <c r="J50" s="69"/>
      <c r="K50" s="83"/>
      <c r="L50" s="26" t="s">
        <v>176</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4"/>
      <c r="D52" s="204"/>
      <c r="E52" s="203"/>
      <c r="F52" s="203"/>
      <c r="G52" s="203"/>
      <c r="H52" s="203"/>
      <c r="I52" s="203"/>
      <c r="J52" s="203"/>
      <c r="K52" s="203"/>
      <c r="L52" s="203"/>
      <c r="M52" s="203"/>
      <c r="N52" s="203"/>
      <c r="O52" s="203"/>
      <c r="P52" s="203"/>
      <c r="Q52" s="203"/>
      <c r="R52" s="203"/>
      <c r="S52" s="203"/>
      <c r="T52" s="204"/>
      <c r="U52" s="203"/>
      <c r="V52" s="203"/>
      <c r="W52" s="203"/>
      <c r="X52" s="203"/>
      <c r="Y52" s="203"/>
      <c r="Z52" s="203"/>
      <c r="AA52" s="203"/>
      <c r="AB52" s="203"/>
      <c r="AC52" s="203"/>
      <c r="AD52" s="203"/>
      <c r="AE52" s="203"/>
      <c r="AF52" s="203"/>
      <c r="AJ52" s="205"/>
      <c r="AK52" s="206"/>
      <c r="AL52" s="206"/>
      <c r="AM52" s="203"/>
      <c r="AN52" s="203"/>
      <c r="AO52" s="203"/>
      <c r="AP52" s="203"/>
      <c r="AQ52" s="203"/>
      <c r="AR52" s="203"/>
      <c r="AS52" s="203"/>
      <c r="AT52" s="203"/>
      <c r="AU52" s="203"/>
      <c r="AV52" s="203"/>
      <c r="AW52" s="203"/>
      <c r="AX52" s="203"/>
      <c r="AY52" s="203"/>
      <c r="AZ52" s="203"/>
      <c r="BA52" s="203"/>
      <c r="BB52" s="203"/>
      <c r="BC52" s="203"/>
      <c r="BD52" s="203"/>
      <c r="BE52" s="206"/>
    </row>
    <row r="53" spans="1:58" ht="20.25" customHeight="1">
      <c r="A53" s="203"/>
      <c r="B53" s="203"/>
      <c r="C53" s="204"/>
      <c r="D53" s="204"/>
      <c r="E53" s="203"/>
      <c r="F53" s="203"/>
      <c r="G53" s="203"/>
      <c r="H53" s="203"/>
      <c r="I53" s="203"/>
      <c r="J53" s="203"/>
      <c r="K53" s="203"/>
      <c r="L53" s="203"/>
      <c r="M53" s="203"/>
      <c r="N53" s="203"/>
      <c r="O53" s="203"/>
      <c r="P53" s="203"/>
      <c r="Q53" s="203"/>
      <c r="R53" s="203"/>
      <c r="S53" s="203"/>
      <c r="T53" s="203"/>
      <c r="U53" s="204"/>
      <c r="V53" s="203"/>
      <c r="W53" s="203"/>
      <c r="X53" s="203"/>
      <c r="Y53" s="203"/>
      <c r="Z53" s="203"/>
      <c r="AA53" s="203"/>
      <c r="AB53" s="203"/>
      <c r="AC53" s="203"/>
      <c r="AD53" s="203"/>
      <c r="AE53" s="203"/>
      <c r="AF53" s="203"/>
      <c r="AG53" s="203"/>
      <c r="AK53" s="205"/>
      <c r="AL53" s="206"/>
      <c r="AM53" s="206"/>
      <c r="AN53" s="203"/>
      <c r="AO53" s="203"/>
      <c r="AP53" s="203"/>
      <c r="AQ53" s="203"/>
      <c r="AR53" s="203"/>
      <c r="AS53" s="203"/>
      <c r="AT53" s="203"/>
      <c r="AU53" s="203"/>
      <c r="AV53" s="203"/>
      <c r="AW53" s="203"/>
      <c r="AX53" s="203"/>
      <c r="AY53" s="203"/>
      <c r="AZ53" s="203"/>
      <c r="BA53" s="203"/>
      <c r="BB53" s="203"/>
      <c r="BC53" s="203"/>
      <c r="BD53" s="203"/>
      <c r="BE53" s="203"/>
      <c r="BF53" s="206"/>
    </row>
    <row r="54" spans="1:58" ht="20.25" customHeight="1">
      <c r="A54" s="203"/>
      <c r="B54" s="203"/>
      <c r="C54" s="203"/>
      <c r="D54" s="204"/>
      <c r="E54" s="203"/>
      <c r="F54" s="203"/>
      <c r="G54" s="203"/>
      <c r="H54" s="203"/>
      <c r="I54" s="203"/>
      <c r="J54" s="203"/>
      <c r="K54" s="203"/>
      <c r="L54" s="203"/>
      <c r="M54" s="203"/>
      <c r="N54" s="203"/>
      <c r="O54" s="203"/>
      <c r="P54" s="203"/>
      <c r="Q54" s="203"/>
      <c r="R54" s="203"/>
      <c r="S54" s="203"/>
      <c r="T54" s="203"/>
      <c r="U54" s="204"/>
      <c r="V54" s="203"/>
      <c r="W54" s="203"/>
      <c r="X54" s="203"/>
      <c r="Y54" s="203"/>
      <c r="Z54" s="203"/>
      <c r="AA54" s="203"/>
      <c r="AB54" s="203"/>
      <c r="AC54" s="203"/>
      <c r="AD54" s="203"/>
      <c r="AE54" s="203"/>
      <c r="AF54" s="203"/>
      <c r="AG54" s="203"/>
      <c r="AK54" s="205"/>
      <c r="AL54" s="206"/>
      <c r="AM54" s="206"/>
      <c r="AN54" s="203"/>
      <c r="AO54" s="203"/>
      <c r="AP54" s="203"/>
      <c r="AQ54" s="203"/>
      <c r="AR54" s="203"/>
      <c r="AS54" s="203"/>
      <c r="AT54" s="203"/>
      <c r="AU54" s="203"/>
      <c r="AV54" s="203"/>
      <c r="AW54" s="203"/>
      <c r="AX54" s="203"/>
      <c r="AY54" s="203"/>
      <c r="AZ54" s="203"/>
      <c r="BA54" s="203"/>
      <c r="BB54" s="203"/>
      <c r="BC54" s="203"/>
      <c r="BD54" s="203"/>
      <c r="BE54" s="203"/>
      <c r="BF54" s="206"/>
    </row>
    <row r="55" spans="1:58" ht="20.25" customHeight="1">
      <c r="A55" s="203"/>
      <c r="B55" s="203"/>
      <c r="C55" s="204"/>
      <c r="D55" s="204"/>
      <c r="E55" s="203"/>
      <c r="F55" s="203"/>
      <c r="G55" s="203"/>
      <c r="H55" s="203"/>
      <c r="I55" s="203"/>
      <c r="J55" s="203"/>
      <c r="K55" s="203"/>
      <c r="L55" s="203"/>
      <c r="M55" s="203"/>
      <c r="N55" s="203"/>
      <c r="O55" s="203"/>
      <c r="P55" s="203"/>
      <c r="Q55" s="203"/>
      <c r="R55" s="203"/>
      <c r="S55" s="203"/>
      <c r="T55" s="203"/>
      <c r="U55" s="204"/>
      <c r="V55" s="203"/>
      <c r="W55" s="203"/>
      <c r="X55" s="203"/>
      <c r="Y55" s="203"/>
      <c r="Z55" s="203"/>
      <c r="AA55" s="203"/>
      <c r="AB55" s="203"/>
      <c r="AC55" s="203"/>
      <c r="AD55" s="203"/>
      <c r="AE55" s="203"/>
      <c r="AF55" s="203"/>
      <c r="AG55" s="203"/>
      <c r="AK55" s="205"/>
      <c r="AL55" s="206"/>
      <c r="AM55" s="206"/>
      <c r="AN55" s="203"/>
      <c r="AO55" s="203"/>
      <c r="AP55" s="203"/>
      <c r="AQ55" s="203"/>
      <c r="AR55" s="203"/>
      <c r="AS55" s="203"/>
      <c r="AT55" s="203"/>
      <c r="AU55" s="203"/>
      <c r="AV55" s="203"/>
      <c r="AW55" s="203"/>
      <c r="AX55" s="203"/>
      <c r="AY55" s="203"/>
      <c r="AZ55" s="203"/>
      <c r="BA55" s="203"/>
      <c r="BB55" s="203"/>
      <c r="BC55" s="203"/>
      <c r="BD55" s="203"/>
      <c r="BE55" s="203"/>
      <c r="BF55" s="206"/>
    </row>
    <row r="56" spans="1:58" ht="20.25" customHeight="1">
      <c r="C56" s="205"/>
      <c r="D56" s="205"/>
      <c r="E56" s="205"/>
      <c r="F56" s="205"/>
      <c r="G56" s="205"/>
      <c r="H56" s="205"/>
      <c r="I56" s="205"/>
      <c r="J56" s="205"/>
      <c r="K56" s="205"/>
      <c r="L56" s="205"/>
      <c r="M56" s="205"/>
      <c r="N56" s="205"/>
      <c r="O56" s="205"/>
      <c r="P56" s="205"/>
      <c r="Q56" s="205"/>
      <c r="R56" s="205"/>
      <c r="S56" s="205"/>
      <c r="T56" s="205"/>
      <c r="U56" s="206"/>
      <c r="V56" s="206"/>
      <c r="W56" s="205"/>
      <c r="X56" s="205"/>
      <c r="Y56" s="205"/>
      <c r="Z56" s="205"/>
      <c r="AA56" s="205"/>
      <c r="AB56" s="205"/>
      <c r="AC56" s="205"/>
      <c r="AD56" s="205"/>
      <c r="AE56" s="205"/>
      <c r="AF56" s="205"/>
      <c r="AG56" s="205"/>
      <c r="AH56" s="205"/>
      <c r="AI56" s="205"/>
      <c r="AJ56" s="205"/>
      <c r="AK56" s="205"/>
      <c r="AL56" s="206"/>
      <c r="AM56" s="206"/>
      <c r="AN56" s="203"/>
      <c r="AO56" s="203"/>
      <c r="AP56" s="203"/>
      <c r="AQ56" s="203"/>
      <c r="AR56" s="203"/>
      <c r="AS56" s="203"/>
      <c r="AT56" s="203"/>
      <c r="AU56" s="203"/>
      <c r="AV56" s="203"/>
      <c r="AW56" s="203"/>
      <c r="AX56" s="203"/>
      <c r="AY56" s="203"/>
      <c r="AZ56" s="203"/>
      <c r="BA56" s="203"/>
      <c r="BB56" s="203"/>
      <c r="BC56" s="203"/>
      <c r="BD56" s="203"/>
      <c r="BE56" s="203"/>
      <c r="BF56" s="206"/>
    </row>
    <row r="57" spans="1:58" ht="20.25" customHeight="1">
      <c r="C57" s="205"/>
      <c r="D57" s="205"/>
      <c r="E57" s="205"/>
      <c r="F57" s="205"/>
      <c r="G57" s="205"/>
      <c r="H57" s="205"/>
      <c r="I57" s="205"/>
      <c r="J57" s="205"/>
      <c r="K57" s="205"/>
      <c r="L57" s="205"/>
      <c r="M57" s="205"/>
      <c r="N57" s="205"/>
      <c r="O57" s="205"/>
      <c r="P57" s="205"/>
      <c r="Q57" s="205"/>
      <c r="R57" s="205"/>
      <c r="S57" s="205"/>
      <c r="T57" s="205"/>
      <c r="U57" s="206"/>
      <c r="V57" s="206"/>
      <c r="W57" s="205"/>
      <c r="X57" s="205"/>
      <c r="Y57" s="205"/>
      <c r="Z57" s="205"/>
      <c r="AA57" s="205"/>
      <c r="AB57" s="205"/>
      <c r="AC57" s="205"/>
      <c r="AD57" s="205"/>
      <c r="AE57" s="205"/>
      <c r="AF57" s="205"/>
      <c r="AG57" s="205"/>
      <c r="AH57" s="205"/>
      <c r="AI57" s="205"/>
      <c r="AJ57" s="205"/>
      <c r="AK57" s="205"/>
      <c r="AL57" s="206"/>
      <c r="AM57" s="206"/>
      <c r="AN57" s="203"/>
      <c r="AO57" s="203"/>
      <c r="AP57" s="203"/>
      <c r="AQ57" s="203"/>
      <c r="AR57" s="203"/>
      <c r="AS57" s="203"/>
      <c r="AT57" s="203"/>
      <c r="AU57" s="203"/>
      <c r="AV57" s="203"/>
      <c r="AW57" s="203"/>
      <c r="AX57" s="203"/>
      <c r="AY57" s="203"/>
      <c r="AZ57" s="203"/>
      <c r="BA57" s="203"/>
      <c r="BB57" s="203"/>
      <c r="BC57" s="203"/>
      <c r="BD57" s="203"/>
      <c r="BE57" s="203"/>
      <c r="BF57" s="206"/>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4"/>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51"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FFFFBE"/>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92</v>
      </c>
    </row>
    <row r="2" spans="1:10" s="214" customFormat="1" ht="20.25" customHeight="1">
      <c r="A2" s="215" t="s">
        <v>36</v>
      </c>
      <c r="B2" s="215"/>
      <c r="C2" s="216"/>
    </row>
    <row r="3" spans="1:10" s="214" customFormat="1" ht="20.25" customHeight="1">
      <c r="A3" s="216"/>
      <c r="B3" s="216"/>
      <c r="C3" s="216"/>
    </row>
    <row r="4" spans="1:10" s="214" customFormat="1" ht="20.25" customHeight="1">
      <c r="A4" s="217"/>
      <c r="B4" s="216" t="s">
        <v>113</v>
      </c>
      <c r="C4" s="216"/>
      <c r="E4" s="216" t="s">
        <v>25</v>
      </c>
      <c r="F4" s="216"/>
      <c r="G4" s="216"/>
      <c r="H4" s="216"/>
      <c r="I4" s="216"/>
      <c r="J4" s="216"/>
    </row>
    <row r="5" spans="1:10" s="214" customFormat="1" ht="20.25" customHeight="1">
      <c r="A5" s="218"/>
      <c r="B5" s="216" t="s">
        <v>9</v>
      </c>
      <c r="C5" s="216"/>
      <c r="E5" s="216"/>
      <c r="F5" s="216"/>
      <c r="G5" s="216"/>
      <c r="H5" s="216"/>
      <c r="I5" s="216"/>
      <c r="J5" s="216"/>
    </row>
    <row r="6" spans="1:10" s="214" customFormat="1" ht="20.25" customHeight="1">
      <c r="A6" s="219" t="s">
        <v>207</v>
      </c>
      <c r="B6" s="216"/>
      <c r="C6" s="216"/>
    </row>
    <row r="7" spans="1:10" s="214" customFormat="1" ht="20.25" customHeight="1">
      <c r="A7" s="219"/>
      <c r="B7" s="216"/>
      <c r="C7" s="216"/>
    </row>
    <row r="8" spans="1:10" s="214" customFormat="1" ht="20.25" customHeight="1">
      <c r="A8" s="216" t="s">
        <v>208</v>
      </c>
      <c r="B8" s="216"/>
      <c r="C8" s="216"/>
    </row>
    <row r="9" spans="1:10" s="214" customFormat="1" ht="20.25" customHeight="1">
      <c r="A9" s="219"/>
      <c r="B9" s="216"/>
      <c r="C9" s="216"/>
    </row>
    <row r="10" spans="1:10" s="214" customFormat="1" ht="20.25" customHeight="1">
      <c r="A10" s="216" t="s">
        <v>93</v>
      </c>
      <c r="B10" s="216"/>
      <c r="C10" s="216"/>
    </row>
    <row r="11" spans="1:10" s="214" customFormat="1" ht="20.25" customHeight="1">
      <c r="A11" s="216"/>
      <c r="B11" s="216"/>
      <c r="C11" s="216"/>
    </row>
    <row r="12" spans="1:10" s="214" customFormat="1" ht="20.25" customHeight="1">
      <c r="A12" s="216" t="s">
        <v>126</v>
      </c>
      <c r="B12" s="216"/>
      <c r="C12" s="216"/>
    </row>
    <row r="13" spans="1:10" s="214" customFormat="1" ht="20.25" customHeight="1">
      <c r="A13" s="216"/>
      <c r="B13" s="216"/>
      <c r="C13" s="216"/>
    </row>
    <row r="14" spans="1:10" s="214" customFormat="1" ht="20.25" customHeight="1">
      <c r="A14" s="216" t="s">
        <v>209</v>
      </c>
      <c r="B14" s="216"/>
      <c r="C14" s="216"/>
    </row>
    <row r="15" spans="1:10" s="214" customFormat="1" ht="20.25" customHeight="1">
      <c r="A15" s="216"/>
      <c r="B15" s="216"/>
      <c r="C15" s="216"/>
    </row>
    <row r="16" spans="1:10" s="214" customFormat="1" ht="20.25" customHeight="1">
      <c r="A16" s="216" t="s">
        <v>212</v>
      </c>
      <c r="B16" s="216"/>
      <c r="C16" s="216"/>
    </row>
    <row r="17" spans="1:3" s="214" customFormat="1" ht="20.25" customHeight="1">
      <c r="A17" s="216"/>
      <c r="B17" s="216"/>
      <c r="C17" s="216"/>
    </row>
    <row r="18" spans="1:3" s="214" customFormat="1" ht="20.25" customHeight="1">
      <c r="A18" s="216" t="s">
        <v>75</v>
      </c>
      <c r="B18" s="216"/>
      <c r="C18" s="216"/>
    </row>
    <row r="19" spans="1:3" s="214" customFormat="1" ht="20.25" customHeight="1">
      <c r="A19" s="216" t="s">
        <v>213</v>
      </c>
      <c r="B19" s="216"/>
      <c r="C19" s="216"/>
    </row>
    <row r="20" spans="1:3" s="214" customFormat="1" ht="20.25" customHeight="1">
      <c r="A20" s="216"/>
      <c r="B20" s="216"/>
      <c r="C20" s="216"/>
    </row>
    <row r="21" spans="1:3" s="214" customFormat="1" ht="20.25" customHeight="1">
      <c r="A21" s="216"/>
      <c r="B21" s="224" t="s">
        <v>137</v>
      </c>
      <c r="C21" s="224" t="s">
        <v>230</v>
      </c>
    </row>
    <row r="22" spans="1:3" s="214" customFormat="1" ht="20.25" customHeight="1">
      <c r="A22" s="216"/>
      <c r="B22" s="224">
        <v>1</v>
      </c>
      <c r="C22" s="226" t="s">
        <v>142</v>
      </c>
    </row>
    <row r="23" spans="1:3" s="214" customFormat="1" ht="20.25" customHeight="1">
      <c r="A23" s="216"/>
      <c r="B23" s="224">
        <v>2</v>
      </c>
      <c r="C23" s="226" t="s">
        <v>143</v>
      </c>
    </row>
    <row r="24" spans="1:3" s="214" customFormat="1" ht="20.25" customHeight="1">
      <c r="A24" s="216"/>
      <c r="B24" s="224">
        <v>3</v>
      </c>
      <c r="C24" s="226" t="s">
        <v>87</v>
      </c>
    </row>
    <row r="25" spans="1:3" s="214" customFormat="1" ht="20.25" customHeight="1">
      <c r="A25" s="216"/>
      <c r="B25" s="216"/>
      <c r="C25" s="216"/>
    </row>
    <row r="26" spans="1:3" s="214" customFormat="1" ht="20.25" customHeight="1">
      <c r="A26" s="216" t="s">
        <v>214</v>
      </c>
      <c r="B26" s="216"/>
      <c r="C26" s="216"/>
    </row>
    <row r="27" spans="1:3" s="214" customFormat="1" ht="20.25" customHeight="1">
      <c r="A27" s="216" t="s">
        <v>94</v>
      </c>
      <c r="B27" s="216"/>
      <c r="C27" s="216"/>
    </row>
    <row r="28" spans="1:3" s="214" customFormat="1" ht="20.25" customHeight="1">
      <c r="A28" s="216"/>
      <c r="B28" s="216"/>
      <c r="C28" s="216"/>
    </row>
    <row r="29" spans="1:3" s="214" customFormat="1" ht="20.25" customHeight="1">
      <c r="A29" s="216"/>
      <c r="B29" s="224" t="s">
        <v>181</v>
      </c>
      <c r="C29" s="224" t="s">
        <v>182</v>
      </c>
    </row>
    <row r="30" spans="1:3" s="214" customFormat="1" ht="20.25" customHeight="1">
      <c r="A30" s="216"/>
      <c r="B30" s="224" t="s">
        <v>72</v>
      </c>
      <c r="C30" s="226" t="s">
        <v>183</v>
      </c>
    </row>
    <row r="31" spans="1:3" s="214" customFormat="1" ht="20.25" customHeight="1">
      <c r="A31" s="216"/>
      <c r="B31" s="224" t="s">
        <v>147</v>
      </c>
      <c r="C31" s="226" t="s">
        <v>184</v>
      </c>
    </row>
    <row r="32" spans="1:3" s="214" customFormat="1" ht="20.25" customHeight="1">
      <c r="A32" s="216"/>
      <c r="B32" s="224" t="s">
        <v>21</v>
      </c>
      <c r="C32" s="226" t="s">
        <v>185</v>
      </c>
    </row>
    <row r="33" spans="1:55" s="214" customFormat="1" ht="20.25" customHeight="1">
      <c r="A33" s="216"/>
      <c r="B33" s="224" t="s">
        <v>149</v>
      </c>
      <c r="C33" s="226" t="s">
        <v>139</v>
      </c>
    </row>
    <row r="34" spans="1:55" s="214" customFormat="1" ht="20.25" customHeight="1">
      <c r="A34" s="216"/>
      <c r="B34" s="216"/>
      <c r="C34" s="216"/>
    </row>
    <row r="35" spans="1:55" s="214" customFormat="1" ht="20.25" customHeight="1">
      <c r="A35" s="216"/>
      <c r="B35" s="225" t="s">
        <v>227</v>
      </c>
      <c r="C35" s="216"/>
    </row>
    <row r="36" spans="1:55" s="214" customFormat="1" ht="20.25" customHeight="1">
      <c r="B36" s="216" t="s">
        <v>228</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229</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215</v>
      </c>
      <c r="B40" s="216"/>
      <c r="C40" s="216"/>
    </row>
    <row r="41" spans="1:55" s="214" customFormat="1" ht="20.25" customHeight="1">
      <c r="A41" s="216" t="s">
        <v>216</v>
      </c>
      <c r="B41" s="216"/>
      <c r="C41" s="216"/>
    </row>
    <row r="42" spans="1:55" s="214" customFormat="1" ht="20.25" customHeight="1">
      <c r="A42" s="220" t="s">
        <v>217</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218</v>
      </c>
      <c r="B44" s="216"/>
    </row>
    <row r="45" spans="1:55" s="214" customFormat="1" ht="20.25" customHeight="1"/>
    <row r="46" spans="1:55" s="214" customFormat="1" ht="20.25" customHeight="1">
      <c r="A46" s="216" t="s">
        <v>219</v>
      </c>
      <c r="B46" s="216"/>
      <c r="C46" s="216"/>
    </row>
    <row r="47" spans="1:55" s="214" customFormat="1" ht="20.25" customHeight="1">
      <c r="A47" s="216" t="s">
        <v>27</v>
      </c>
      <c r="B47" s="216"/>
      <c r="C47" s="216"/>
    </row>
    <row r="48" spans="1:55" s="214" customFormat="1" ht="20.25" customHeight="1"/>
    <row r="49" spans="1:55" s="214" customFormat="1" ht="20.25" customHeight="1">
      <c r="A49" s="216" t="s">
        <v>141</v>
      </c>
      <c r="B49" s="216"/>
      <c r="C49" s="216"/>
    </row>
    <row r="50" spans="1:55" s="214" customFormat="1" ht="20.25" customHeight="1">
      <c r="A50" s="216" t="s">
        <v>91</v>
      </c>
      <c r="B50" s="216"/>
      <c r="C50" s="216"/>
    </row>
    <row r="51" spans="1:55" s="214" customFormat="1" ht="20.25" customHeight="1">
      <c r="A51" s="216"/>
      <c r="B51" s="216"/>
      <c r="C51" s="216"/>
    </row>
    <row r="52" spans="1:55" s="214" customFormat="1" ht="20.25" customHeight="1">
      <c r="A52" s="216" t="s">
        <v>220</v>
      </c>
      <c r="B52" s="216"/>
      <c r="C52" s="216"/>
    </row>
    <row r="53" spans="1:55" s="214" customFormat="1" ht="20.25" customHeight="1">
      <c r="A53" s="216"/>
      <c r="B53" s="216"/>
      <c r="C53" s="216"/>
    </row>
    <row r="54" spans="1:55" s="214" customFormat="1" ht="20.25" customHeight="1">
      <c r="A54" s="214" t="s">
        <v>167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221</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159</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222</v>
      </c>
      <c r="C58" s="223"/>
      <c r="D58" s="225"/>
      <c r="E58" s="225"/>
    </row>
    <row r="59" spans="1:55" s="214" customFormat="1" ht="20.25" customHeight="1">
      <c r="A59" s="221" t="s">
        <v>223</v>
      </c>
      <c r="B59" s="223"/>
      <c r="C59" s="223"/>
      <c r="D59" s="216"/>
      <c r="E59" s="216"/>
    </row>
    <row r="60" spans="1:55" s="214" customFormat="1" ht="20.25" customHeight="1">
      <c r="A60" s="222" t="s">
        <v>224</v>
      </c>
      <c r="B60" s="223"/>
      <c r="C60" s="223"/>
      <c r="D60" s="216"/>
      <c r="E60" s="216"/>
    </row>
    <row r="61" spans="1:55" s="214" customFormat="1" ht="20.25" customHeight="1">
      <c r="A61" s="221" t="s">
        <v>225</v>
      </c>
      <c r="B61" s="223"/>
      <c r="C61" s="223"/>
      <c r="D61" s="216"/>
      <c r="E61" s="216"/>
    </row>
    <row r="62" spans="1:55" s="214" customFormat="1" ht="20.25" customHeight="1">
      <c r="A62" s="222" t="s">
        <v>174</v>
      </c>
      <c r="B62" s="223"/>
      <c r="C62" s="223"/>
      <c r="D62" s="216"/>
      <c r="E62" s="216"/>
    </row>
    <row r="63" spans="1:55" s="214" customFormat="1" ht="20.25" customHeight="1">
      <c r="A63" s="221" t="s">
        <v>226</v>
      </c>
      <c r="B63" s="223"/>
      <c r="C63" s="223"/>
      <c r="D63" s="216"/>
      <c r="E63" s="216"/>
    </row>
    <row r="64" spans="1:55" s="214" customFormat="1" ht="20.25" customHeight="1">
      <c r="A64" s="221" t="s">
        <v>58</v>
      </c>
      <c r="B64" s="223"/>
      <c r="C64" s="223"/>
      <c r="D64" s="216"/>
      <c r="E64" s="216"/>
    </row>
    <row r="65" spans="1:5" s="214" customFormat="1" ht="20.25" customHeight="1">
      <c r="A65" s="221" t="s">
        <v>148</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rgb="FFFFFFBE"/>
    <pageSetUpPr fitToPage="1"/>
  </sheetPr>
  <dimension ref="B1:K45"/>
  <sheetViews>
    <sheetView workbookViewId="0"/>
  </sheetViews>
  <sheetFormatPr defaultColWidth="9" defaultRowHeight="26.4"/>
  <cols>
    <col min="1" max="1" width="2" style="233" customWidth="1"/>
    <col min="2" max="2" width="8.59765625" style="233" customWidth="1"/>
    <col min="3" max="11" width="40.59765625" style="233" customWidth="1"/>
    <col min="12" max="16384" width="9" style="233"/>
  </cols>
  <sheetData>
    <row r="1" spans="2:11">
      <c r="B1" s="233" t="s">
        <v>231</v>
      </c>
    </row>
    <row r="3" spans="2:11">
      <c r="B3" s="234" t="s">
        <v>137</v>
      </c>
      <c r="C3" s="234" t="s">
        <v>233</v>
      </c>
    </row>
    <row r="4" spans="2:11">
      <c r="B4" s="234">
        <v>1</v>
      </c>
      <c r="C4" s="238" t="s">
        <v>195</v>
      </c>
    </row>
    <row r="5" spans="2:11">
      <c r="B5" s="234">
        <v>2</v>
      </c>
      <c r="C5" s="238" t="s">
        <v>168</v>
      </c>
    </row>
    <row r="6" spans="2:11">
      <c r="B6" s="234">
        <v>3</v>
      </c>
      <c r="C6" s="238"/>
    </row>
    <row r="7" spans="2:11">
      <c r="B7" s="234">
        <v>4</v>
      </c>
      <c r="C7" s="238"/>
    </row>
    <row r="8" spans="2:11">
      <c r="B8" s="234">
        <v>5</v>
      </c>
      <c r="C8" s="238"/>
    </row>
    <row r="9" spans="2:11">
      <c r="B9" s="234">
        <v>6</v>
      </c>
      <c r="C9" s="238"/>
    </row>
    <row r="10" spans="2:11">
      <c r="B10" s="234">
        <v>7</v>
      </c>
      <c r="C10" s="238"/>
    </row>
    <row r="11" spans="2:11">
      <c r="B11" s="234">
        <v>8</v>
      </c>
      <c r="C11" s="238"/>
    </row>
    <row r="13" spans="2:11">
      <c r="B13" s="233" t="s">
        <v>232</v>
      </c>
    </row>
    <row r="14" spans="2:11" ht="27.15"/>
    <row r="15" spans="2:11" ht="27.15">
      <c r="B15" s="235" t="s">
        <v>230</v>
      </c>
      <c r="C15" s="239" t="s">
        <v>142</v>
      </c>
      <c r="D15" s="243" t="s">
        <v>143</v>
      </c>
      <c r="E15" s="247" t="s">
        <v>87</v>
      </c>
      <c r="F15" s="248" t="s">
        <v>234</v>
      </c>
      <c r="G15" s="248" t="s">
        <v>234</v>
      </c>
      <c r="H15" s="248" t="s">
        <v>234</v>
      </c>
      <c r="I15" s="248" t="s">
        <v>234</v>
      </c>
      <c r="J15" s="248" t="s">
        <v>234</v>
      </c>
      <c r="K15" s="251" t="s">
        <v>234</v>
      </c>
    </row>
    <row r="16" spans="2:11">
      <c r="B16" s="236" t="s">
        <v>98</v>
      </c>
      <c r="C16" s="240" t="s">
        <v>83</v>
      </c>
      <c r="D16" s="244" t="s">
        <v>83</v>
      </c>
      <c r="E16" s="244" t="s">
        <v>155</v>
      </c>
      <c r="F16" s="244"/>
      <c r="G16" s="244"/>
      <c r="H16" s="244"/>
      <c r="I16" s="249"/>
      <c r="J16" s="249"/>
      <c r="K16" s="252"/>
    </row>
    <row r="17" spans="2:11">
      <c r="B17" s="236"/>
      <c r="C17" s="241" t="s">
        <v>234</v>
      </c>
      <c r="D17" s="244" t="s">
        <v>143</v>
      </c>
      <c r="E17" s="244" t="s">
        <v>143</v>
      </c>
      <c r="F17" s="244"/>
      <c r="G17" s="244"/>
      <c r="H17" s="244"/>
      <c r="I17" s="250"/>
      <c r="J17" s="250"/>
      <c r="K17" s="253"/>
    </row>
    <row r="18" spans="2:11">
      <c r="B18" s="236"/>
      <c r="C18" s="241" t="s">
        <v>234</v>
      </c>
      <c r="D18" s="244" t="s">
        <v>234</v>
      </c>
      <c r="E18" s="244" t="s">
        <v>240</v>
      </c>
      <c r="F18" s="244"/>
      <c r="G18" s="244"/>
      <c r="H18" s="244"/>
      <c r="I18" s="250"/>
      <c r="J18" s="250"/>
      <c r="K18" s="253"/>
    </row>
    <row r="19" spans="2:11">
      <c r="B19" s="236"/>
      <c r="C19" s="241" t="s">
        <v>234</v>
      </c>
      <c r="D19" s="244" t="s">
        <v>234</v>
      </c>
      <c r="E19" s="244" t="s">
        <v>107</v>
      </c>
      <c r="F19" s="244"/>
      <c r="G19" s="244"/>
      <c r="H19" s="244"/>
      <c r="I19" s="250"/>
      <c r="J19" s="250"/>
      <c r="K19" s="253"/>
    </row>
    <row r="20" spans="2:11">
      <c r="B20" s="236"/>
      <c r="C20" s="241" t="s">
        <v>234</v>
      </c>
      <c r="D20" s="244" t="s">
        <v>234</v>
      </c>
      <c r="E20" s="244" t="s">
        <v>211</v>
      </c>
      <c r="F20" s="244"/>
      <c r="G20" s="244"/>
      <c r="H20" s="244"/>
      <c r="I20" s="250"/>
      <c r="J20" s="250"/>
      <c r="K20" s="253"/>
    </row>
    <row r="21" spans="2:11">
      <c r="B21" s="236"/>
      <c r="C21" s="241" t="s">
        <v>234</v>
      </c>
      <c r="D21" s="244" t="s">
        <v>234</v>
      </c>
      <c r="E21" s="244" t="s">
        <v>234</v>
      </c>
      <c r="F21" s="244"/>
      <c r="G21" s="244"/>
      <c r="H21" s="244"/>
      <c r="I21" s="250"/>
      <c r="J21" s="250"/>
      <c r="K21" s="253"/>
    </row>
    <row r="22" spans="2:11">
      <c r="B22" s="236"/>
      <c r="C22" s="241" t="s">
        <v>234</v>
      </c>
      <c r="D22" s="244" t="s">
        <v>234</v>
      </c>
      <c r="E22" s="244" t="s">
        <v>234</v>
      </c>
      <c r="F22" s="244"/>
      <c r="G22" s="244"/>
      <c r="H22" s="244"/>
      <c r="I22" s="250"/>
      <c r="J22" s="250"/>
      <c r="K22" s="253"/>
    </row>
    <row r="23" spans="2:11">
      <c r="B23" s="236"/>
      <c r="C23" s="241" t="s">
        <v>234</v>
      </c>
      <c r="D23" s="244" t="s">
        <v>234</v>
      </c>
      <c r="E23" s="244" t="s">
        <v>234</v>
      </c>
      <c r="F23" s="244"/>
      <c r="G23" s="244"/>
      <c r="H23" s="244"/>
      <c r="I23" s="250"/>
      <c r="J23" s="250"/>
      <c r="K23" s="253"/>
    </row>
    <row r="24" spans="2:11">
      <c r="B24" s="236"/>
      <c r="C24" s="241" t="s">
        <v>234</v>
      </c>
      <c r="D24" s="244" t="s">
        <v>234</v>
      </c>
      <c r="E24" s="244" t="s">
        <v>234</v>
      </c>
      <c r="F24" s="244"/>
      <c r="G24" s="244"/>
      <c r="H24" s="244"/>
      <c r="I24" s="250"/>
      <c r="J24" s="250"/>
      <c r="K24" s="253"/>
    </row>
    <row r="25" spans="2:11">
      <c r="B25" s="236"/>
      <c r="C25" s="241" t="s">
        <v>234</v>
      </c>
      <c r="D25" s="245" t="s">
        <v>234</v>
      </c>
      <c r="E25" s="245" t="s">
        <v>234</v>
      </c>
      <c r="F25" s="245"/>
      <c r="G25" s="245"/>
      <c r="H25" s="245"/>
      <c r="I25" s="250"/>
      <c r="J25" s="250"/>
      <c r="K25" s="253"/>
    </row>
    <row r="26" spans="2:11">
      <c r="B26" s="236"/>
      <c r="C26" s="241" t="s">
        <v>234</v>
      </c>
      <c r="D26" s="245" t="s">
        <v>234</v>
      </c>
      <c r="E26" s="245" t="s">
        <v>234</v>
      </c>
      <c r="F26" s="245"/>
      <c r="G26" s="245"/>
      <c r="H26" s="245"/>
      <c r="I26" s="250"/>
      <c r="J26" s="250"/>
      <c r="K26" s="253"/>
    </row>
    <row r="27" spans="2:11">
      <c r="B27" s="236"/>
      <c r="C27" s="241" t="s">
        <v>234</v>
      </c>
      <c r="D27" s="245" t="s">
        <v>234</v>
      </c>
      <c r="E27" s="245" t="s">
        <v>234</v>
      </c>
      <c r="F27" s="245"/>
      <c r="G27" s="245"/>
      <c r="H27" s="245"/>
      <c r="I27" s="250"/>
      <c r="J27" s="250"/>
      <c r="K27" s="253"/>
    </row>
    <row r="28" spans="2:11" ht="27.15">
      <c r="B28" s="237"/>
      <c r="C28" s="242" t="s">
        <v>234</v>
      </c>
      <c r="D28" s="246" t="s">
        <v>234</v>
      </c>
      <c r="E28" s="246" t="s">
        <v>234</v>
      </c>
      <c r="F28" s="246"/>
      <c r="G28" s="246"/>
      <c r="H28" s="246"/>
      <c r="I28" s="246"/>
      <c r="J28" s="246"/>
      <c r="K28" s="254"/>
    </row>
    <row r="31" spans="2:11">
      <c r="C31" s="233" t="s">
        <v>235</v>
      </c>
    </row>
    <row r="32" spans="2:11">
      <c r="C32" s="233" t="s">
        <v>43</v>
      </c>
    </row>
    <row r="33" spans="3:3">
      <c r="C33" s="233" t="s">
        <v>171</v>
      </c>
    </row>
    <row r="34" spans="3:3">
      <c r="C34" s="233" t="s">
        <v>85</v>
      </c>
    </row>
    <row r="35" spans="3:3">
      <c r="C35" s="233" t="s">
        <v>236</v>
      </c>
    </row>
    <row r="36" spans="3:3">
      <c r="C36" s="233" t="s">
        <v>82</v>
      </c>
    </row>
    <row r="37" spans="3:3">
      <c r="C37" s="233" t="s">
        <v>237</v>
      </c>
    </row>
    <row r="38" spans="3:3">
      <c r="C38" s="233" t="s">
        <v>56</v>
      </c>
    </row>
    <row r="40" spans="3:3">
      <c r="C40" s="233" t="s">
        <v>41</v>
      </c>
    </row>
    <row r="41" spans="3:3">
      <c r="C41" s="233" t="s">
        <v>210</v>
      </c>
    </row>
    <row r="42" spans="3:3">
      <c r="C42" s="233" t="s">
        <v>165</v>
      </c>
    </row>
    <row r="43" spans="3:3">
      <c r="C43" s="233" t="s">
        <v>238</v>
      </c>
    </row>
    <row r="44" spans="3:3">
      <c r="C44" s="233" t="s">
        <v>239</v>
      </c>
    </row>
    <row r="45" spans="3:3">
      <c r="C45" s="233" t="s">
        <v>89</v>
      </c>
    </row>
  </sheetData>
  <mergeCells count="1">
    <mergeCell ref="B16:B28"/>
  </mergeCells>
  <phoneticPr fontId="4"/>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U27"/>
  <sheetViews>
    <sheetView zoomScaleSheetLayoutView="80" workbookViewId="0"/>
  </sheetViews>
  <sheetFormatPr defaultColWidth="8.77734375" defaultRowHeight="13.2"/>
  <cols>
    <col min="1" max="1" width="0.44140625" style="255" customWidth="1"/>
    <col min="2" max="21" width="5.77734375" style="255" customWidth="1"/>
    <col min="22" max="16384" width="8.77734375" style="255"/>
  </cols>
  <sheetData>
    <row r="1" spans="2:21" ht="17.7" customHeight="1">
      <c r="B1" s="256" t="s">
        <v>129</v>
      </c>
      <c r="C1" s="268"/>
      <c r="D1" s="268"/>
      <c r="E1" s="268"/>
      <c r="F1" s="268"/>
      <c r="G1" s="268"/>
      <c r="H1" s="268"/>
      <c r="I1" s="268"/>
      <c r="J1" s="268"/>
      <c r="K1" s="268"/>
      <c r="L1" s="268"/>
      <c r="M1" s="268"/>
      <c r="N1" s="268"/>
      <c r="O1" s="268"/>
      <c r="P1" s="268"/>
      <c r="Q1" s="268"/>
      <c r="R1" s="268"/>
      <c r="S1" s="268"/>
      <c r="T1" s="268"/>
      <c r="U1" s="268"/>
    </row>
    <row r="2" spans="2:21" ht="22.5" customHeight="1">
      <c r="B2" s="257" t="s">
        <v>130</v>
      </c>
      <c r="C2" s="257"/>
      <c r="D2" s="257"/>
      <c r="E2" s="257"/>
      <c r="F2" s="257"/>
      <c r="G2" s="257"/>
      <c r="H2" s="257"/>
      <c r="I2" s="257"/>
      <c r="J2" s="257"/>
      <c r="K2" s="257"/>
      <c r="L2" s="257"/>
      <c r="M2" s="257"/>
      <c r="N2" s="257"/>
      <c r="O2" s="257"/>
      <c r="P2" s="257"/>
      <c r="Q2" s="257"/>
      <c r="R2" s="257"/>
      <c r="S2" s="257"/>
      <c r="T2" s="257"/>
      <c r="U2" s="257"/>
    </row>
    <row r="3" spans="2:21" ht="16.2" customHeight="1">
      <c r="B3" s="258" t="s">
        <v>131</v>
      </c>
      <c r="C3" s="269"/>
      <c r="D3" s="269"/>
      <c r="E3" s="269"/>
      <c r="F3" s="269"/>
      <c r="G3" s="269"/>
      <c r="H3" s="281"/>
      <c r="I3" s="285"/>
      <c r="J3" s="269"/>
      <c r="K3" s="269"/>
      <c r="L3" s="269"/>
      <c r="M3" s="269"/>
      <c r="N3" s="269"/>
      <c r="O3" s="269"/>
      <c r="P3" s="269"/>
      <c r="Q3" s="269"/>
      <c r="R3" s="269"/>
      <c r="S3" s="269"/>
      <c r="T3" s="269"/>
      <c r="U3" s="297"/>
    </row>
    <row r="4" spans="2:21" ht="21.45" customHeight="1">
      <c r="B4" s="259" t="s">
        <v>132</v>
      </c>
      <c r="C4" s="270"/>
      <c r="D4" s="279"/>
      <c r="E4" s="274"/>
      <c r="F4" s="274"/>
      <c r="G4" s="274"/>
      <c r="H4" s="274"/>
      <c r="I4" s="274"/>
      <c r="J4" s="274"/>
      <c r="K4" s="282"/>
      <c r="L4" s="289" t="s">
        <v>136</v>
      </c>
      <c r="M4" s="291"/>
      <c r="N4" s="293"/>
      <c r="O4" s="295"/>
      <c r="P4" s="291"/>
      <c r="Q4" s="291" t="s">
        <v>61</v>
      </c>
      <c r="R4" s="291"/>
      <c r="S4" s="291" t="s">
        <v>81</v>
      </c>
      <c r="T4" s="291"/>
      <c r="U4" s="298" t="s">
        <v>64</v>
      </c>
    </row>
    <row r="5" spans="2:21" ht="27.6" customHeight="1">
      <c r="B5" s="260" t="s">
        <v>133</v>
      </c>
      <c r="C5" s="271"/>
      <c r="D5" s="280"/>
      <c r="E5" s="276"/>
      <c r="F5" s="276"/>
      <c r="G5" s="276"/>
      <c r="H5" s="276"/>
      <c r="I5" s="276"/>
      <c r="J5" s="276"/>
      <c r="K5" s="284"/>
      <c r="L5" s="290"/>
      <c r="M5" s="292"/>
      <c r="N5" s="294"/>
      <c r="O5" s="296"/>
      <c r="P5" s="292"/>
      <c r="Q5" s="292"/>
      <c r="R5" s="292"/>
      <c r="S5" s="292"/>
      <c r="T5" s="292"/>
      <c r="U5" s="299"/>
    </row>
    <row r="6" spans="2:21" ht="16.2" customHeight="1">
      <c r="B6" s="261" t="s">
        <v>134</v>
      </c>
      <c r="C6" s="272"/>
      <c r="D6" s="272"/>
      <c r="E6" s="272"/>
      <c r="F6" s="272"/>
      <c r="G6" s="272"/>
      <c r="H6" s="272"/>
      <c r="I6" s="272"/>
      <c r="J6" s="272"/>
      <c r="K6" s="272"/>
      <c r="L6" s="272"/>
      <c r="M6" s="272"/>
      <c r="N6" s="272"/>
      <c r="O6" s="272"/>
      <c r="P6" s="272"/>
      <c r="Q6" s="272"/>
      <c r="R6" s="272"/>
      <c r="S6" s="272"/>
      <c r="T6" s="272"/>
      <c r="U6" s="300"/>
    </row>
    <row r="7" spans="2:21" ht="16.2" customHeight="1">
      <c r="B7" s="262" t="s">
        <v>135</v>
      </c>
      <c r="C7" s="273"/>
      <c r="D7" s="273"/>
      <c r="E7" s="273" t="s">
        <v>80</v>
      </c>
      <c r="F7" s="273" t="s">
        <v>135</v>
      </c>
      <c r="G7" s="273"/>
      <c r="H7" s="273"/>
      <c r="I7" s="272" t="s">
        <v>103</v>
      </c>
      <c r="J7" s="272"/>
      <c r="K7" s="272"/>
      <c r="L7" s="272"/>
      <c r="M7" s="272"/>
      <c r="N7" s="272"/>
      <c r="O7" s="272"/>
      <c r="P7" s="272" t="s">
        <v>2</v>
      </c>
      <c r="Q7" s="272"/>
      <c r="R7" s="272"/>
      <c r="S7" s="272"/>
      <c r="T7" s="272"/>
      <c r="U7" s="300"/>
    </row>
    <row r="8" spans="2:21" ht="15.75" customHeight="1">
      <c r="B8" s="263"/>
      <c r="C8" s="274"/>
      <c r="D8" s="274"/>
      <c r="E8" s="274"/>
      <c r="F8" s="274"/>
      <c r="G8" s="274"/>
      <c r="H8" s="282"/>
      <c r="I8" s="286"/>
      <c r="J8" s="286"/>
      <c r="K8" s="286"/>
      <c r="L8" s="286"/>
      <c r="M8" s="286"/>
      <c r="N8" s="286"/>
      <c r="O8" s="286"/>
      <c r="P8" s="286"/>
      <c r="Q8" s="286"/>
      <c r="R8" s="286"/>
      <c r="S8" s="286"/>
      <c r="T8" s="286"/>
      <c r="U8" s="301"/>
    </row>
    <row r="9" spans="2:21" ht="15.75" customHeight="1">
      <c r="B9" s="264"/>
      <c r="C9" s="275"/>
      <c r="D9" s="275"/>
      <c r="E9" s="275"/>
      <c r="F9" s="275"/>
      <c r="G9" s="275"/>
      <c r="H9" s="283"/>
      <c r="I9" s="287"/>
      <c r="J9" s="287"/>
      <c r="K9" s="287"/>
      <c r="L9" s="287"/>
      <c r="M9" s="287"/>
      <c r="N9" s="287"/>
      <c r="O9" s="287"/>
      <c r="P9" s="287"/>
      <c r="Q9" s="287"/>
      <c r="R9" s="287"/>
      <c r="S9" s="287"/>
      <c r="T9" s="287"/>
      <c r="U9" s="302"/>
    </row>
    <row r="10" spans="2:21" ht="15.75" customHeight="1">
      <c r="B10" s="264"/>
      <c r="C10" s="275"/>
      <c r="D10" s="275"/>
      <c r="E10" s="275"/>
      <c r="F10" s="275"/>
      <c r="G10" s="275"/>
      <c r="H10" s="283"/>
      <c r="I10" s="287"/>
      <c r="J10" s="287"/>
      <c r="K10" s="287"/>
      <c r="L10" s="287"/>
      <c r="M10" s="287"/>
      <c r="N10" s="287"/>
      <c r="O10" s="287"/>
      <c r="P10" s="287"/>
      <c r="Q10" s="287"/>
      <c r="R10" s="287"/>
      <c r="S10" s="287"/>
      <c r="T10" s="287"/>
      <c r="U10" s="302"/>
    </row>
    <row r="11" spans="2:21" ht="15.75" customHeight="1">
      <c r="B11" s="264"/>
      <c r="C11" s="275"/>
      <c r="D11" s="275"/>
      <c r="E11" s="275"/>
      <c r="F11" s="275"/>
      <c r="G11" s="275"/>
      <c r="H11" s="283"/>
      <c r="I11" s="287"/>
      <c r="J11" s="287"/>
      <c r="K11" s="287"/>
      <c r="L11" s="287"/>
      <c r="M11" s="287"/>
      <c r="N11" s="287"/>
      <c r="O11" s="287"/>
      <c r="P11" s="287"/>
      <c r="Q11" s="287"/>
      <c r="R11" s="287"/>
      <c r="S11" s="287"/>
      <c r="T11" s="287"/>
      <c r="U11" s="302"/>
    </row>
    <row r="12" spans="2:21" ht="15.75" customHeight="1">
      <c r="B12" s="264"/>
      <c r="C12" s="275"/>
      <c r="D12" s="275"/>
      <c r="E12" s="275"/>
      <c r="F12" s="275"/>
      <c r="G12" s="275"/>
      <c r="H12" s="283"/>
      <c r="I12" s="287"/>
      <c r="J12" s="287"/>
      <c r="K12" s="287"/>
      <c r="L12" s="287"/>
      <c r="M12" s="287"/>
      <c r="N12" s="287"/>
      <c r="O12" s="287"/>
      <c r="P12" s="287"/>
      <c r="Q12" s="287"/>
      <c r="R12" s="287"/>
      <c r="S12" s="287"/>
      <c r="T12" s="287"/>
      <c r="U12" s="302"/>
    </row>
    <row r="13" spans="2:21" ht="15.75" customHeight="1">
      <c r="B13" s="264"/>
      <c r="C13" s="275"/>
      <c r="D13" s="275"/>
      <c r="E13" s="275"/>
      <c r="F13" s="275"/>
      <c r="G13" s="275"/>
      <c r="H13" s="283"/>
      <c r="I13" s="287"/>
      <c r="J13" s="287"/>
      <c r="K13" s="287"/>
      <c r="L13" s="287"/>
      <c r="M13" s="287"/>
      <c r="N13" s="287"/>
      <c r="O13" s="287"/>
      <c r="P13" s="287"/>
      <c r="Q13" s="287"/>
      <c r="R13" s="287"/>
      <c r="S13" s="287"/>
      <c r="T13" s="287"/>
      <c r="U13" s="302"/>
    </row>
    <row r="14" spans="2:21" ht="15.75" customHeight="1">
      <c r="B14" s="264"/>
      <c r="C14" s="275"/>
      <c r="D14" s="275"/>
      <c r="E14" s="275"/>
      <c r="F14" s="275"/>
      <c r="G14" s="275"/>
      <c r="H14" s="283"/>
      <c r="I14" s="287"/>
      <c r="J14" s="287"/>
      <c r="K14" s="287"/>
      <c r="L14" s="287"/>
      <c r="M14" s="287"/>
      <c r="N14" s="287"/>
      <c r="O14" s="287"/>
      <c r="P14" s="287"/>
      <c r="Q14" s="287"/>
      <c r="R14" s="287"/>
      <c r="S14" s="287"/>
      <c r="T14" s="287"/>
      <c r="U14" s="302"/>
    </row>
    <row r="15" spans="2:21" ht="15.75" customHeight="1">
      <c r="B15" s="264"/>
      <c r="C15" s="275"/>
      <c r="D15" s="275"/>
      <c r="E15" s="275"/>
      <c r="F15" s="275"/>
      <c r="G15" s="275"/>
      <c r="H15" s="283"/>
      <c r="I15" s="287"/>
      <c r="J15" s="287"/>
      <c r="K15" s="287"/>
      <c r="L15" s="287"/>
      <c r="M15" s="287"/>
      <c r="N15" s="287"/>
      <c r="O15" s="287"/>
      <c r="P15" s="287"/>
      <c r="Q15" s="287"/>
      <c r="R15" s="287"/>
      <c r="S15" s="287"/>
      <c r="T15" s="287"/>
      <c r="U15" s="302"/>
    </row>
    <row r="16" spans="2:21" ht="15.75" customHeight="1">
      <c r="B16" s="264"/>
      <c r="C16" s="275"/>
      <c r="D16" s="275"/>
      <c r="E16" s="275"/>
      <c r="F16" s="275"/>
      <c r="G16" s="275"/>
      <c r="H16" s="283"/>
      <c r="I16" s="287"/>
      <c r="J16" s="287"/>
      <c r="K16" s="287"/>
      <c r="L16" s="287"/>
      <c r="M16" s="287"/>
      <c r="N16" s="287"/>
      <c r="O16" s="287"/>
      <c r="P16" s="287"/>
      <c r="Q16" s="287"/>
      <c r="R16" s="287"/>
      <c r="S16" s="287"/>
      <c r="T16" s="287"/>
      <c r="U16" s="302"/>
    </row>
    <row r="17" spans="2:21" ht="15.75" customHeight="1">
      <c r="B17" s="264"/>
      <c r="C17" s="275"/>
      <c r="D17" s="275"/>
      <c r="E17" s="275"/>
      <c r="F17" s="275"/>
      <c r="G17" s="275"/>
      <c r="H17" s="283"/>
      <c r="I17" s="287"/>
      <c r="J17" s="287"/>
      <c r="K17" s="287"/>
      <c r="L17" s="287"/>
      <c r="M17" s="287"/>
      <c r="N17" s="287"/>
      <c r="O17" s="287"/>
      <c r="P17" s="287"/>
      <c r="Q17" s="287"/>
      <c r="R17" s="287"/>
      <c r="S17" s="287"/>
      <c r="T17" s="287"/>
      <c r="U17" s="302"/>
    </row>
    <row r="18" spans="2:21" ht="15.75" customHeight="1">
      <c r="B18" s="264"/>
      <c r="C18" s="275"/>
      <c r="D18" s="275"/>
      <c r="E18" s="275"/>
      <c r="F18" s="275"/>
      <c r="G18" s="275"/>
      <c r="H18" s="283"/>
      <c r="I18" s="287"/>
      <c r="J18" s="287"/>
      <c r="K18" s="287"/>
      <c r="L18" s="287"/>
      <c r="M18" s="287"/>
      <c r="N18" s="287"/>
      <c r="O18" s="287"/>
      <c r="P18" s="287"/>
      <c r="Q18" s="287"/>
      <c r="R18" s="287"/>
      <c r="S18" s="287"/>
      <c r="T18" s="287"/>
      <c r="U18" s="302"/>
    </row>
    <row r="19" spans="2:21" ht="15.75" customHeight="1">
      <c r="B19" s="264"/>
      <c r="C19" s="275"/>
      <c r="D19" s="275"/>
      <c r="E19" s="275"/>
      <c r="F19" s="275"/>
      <c r="G19" s="275"/>
      <c r="H19" s="283"/>
      <c r="I19" s="287"/>
      <c r="J19" s="287"/>
      <c r="K19" s="287"/>
      <c r="L19" s="287"/>
      <c r="M19" s="287"/>
      <c r="N19" s="287"/>
      <c r="O19" s="287"/>
      <c r="P19" s="287"/>
      <c r="Q19" s="287"/>
      <c r="R19" s="287"/>
      <c r="S19" s="287"/>
      <c r="T19" s="287"/>
      <c r="U19" s="302"/>
    </row>
    <row r="20" spans="2:21" ht="15.75" customHeight="1">
      <c r="B20" s="264"/>
      <c r="C20" s="275"/>
      <c r="D20" s="275"/>
      <c r="E20" s="275"/>
      <c r="F20" s="275"/>
      <c r="G20" s="275"/>
      <c r="H20" s="283"/>
      <c r="I20" s="287"/>
      <c r="J20" s="287"/>
      <c r="K20" s="287"/>
      <c r="L20" s="287"/>
      <c r="M20" s="287"/>
      <c r="N20" s="287"/>
      <c r="O20" s="287"/>
      <c r="P20" s="287"/>
      <c r="Q20" s="287"/>
      <c r="R20" s="287"/>
      <c r="S20" s="287"/>
      <c r="T20" s="287"/>
      <c r="U20" s="302"/>
    </row>
    <row r="21" spans="2:21" ht="15.75" customHeight="1">
      <c r="B21" s="265"/>
      <c r="C21" s="276"/>
      <c r="D21" s="276"/>
      <c r="E21" s="276"/>
      <c r="F21" s="276"/>
      <c r="G21" s="276"/>
      <c r="H21" s="284"/>
      <c r="I21" s="288"/>
      <c r="J21" s="288"/>
      <c r="K21" s="288"/>
      <c r="L21" s="288"/>
      <c r="M21" s="288"/>
      <c r="N21" s="288"/>
      <c r="O21" s="288"/>
      <c r="P21" s="288"/>
      <c r="Q21" s="288"/>
      <c r="R21" s="288"/>
      <c r="S21" s="288"/>
      <c r="T21" s="288"/>
      <c r="U21" s="303"/>
    </row>
    <row r="22" spans="2:21" ht="36" customHeight="1">
      <c r="B22" s="266" t="s">
        <v>42</v>
      </c>
      <c r="C22" s="277"/>
      <c r="D22" s="277"/>
      <c r="E22" s="277"/>
      <c r="F22" s="277"/>
      <c r="G22" s="277"/>
      <c r="H22" s="277"/>
      <c r="I22" s="277"/>
      <c r="J22" s="277"/>
      <c r="K22" s="277"/>
      <c r="L22" s="277"/>
      <c r="M22" s="277"/>
      <c r="N22" s="277"/>
      <c r="O22" s="277"/>
      <c r="P22" s="277"/>
      <c r="Q22" s="277"/>
      <c r="R22" s="277"/>
      <c r="S22" s="277"/>
      <c r="T22" s="277"/>
      <c r="U22" s="304"/>
    </row>
    <row r="24" spans="2:21" ht="16.95" customHeight="1">
      <c r="B24" s="267" t="s">
        <v>0</v>
      </c>
      <c r="C24" s="278" t="s">
        <v>119</v>
      </c>
      <c r="D24" s="278"/>
      <c r="E24" s="278"/>
      <c r="F24" s="278"/>
      <c r="G24" s="278"/>
      <c r="H24" s="278"/>
      <c r="I24" s="278"/>
      <c r="J24" s="278"/>
      <c r="K24" s="278"/>
      <c r="L24" s="278"/>
      <c r="M24" s="278"/>
      <c r="N24" s="278"/>
      <c r="O24" s="278"/>
      <c r="P24" s="278"/>
      <c r="Q24" s="278"/>
      <c r="R24" s="278"/>
      <c r="S24" s="278"/>
      <c r="T24" s="278"/>
      <c r="U24" s="278"/>
    </row>
    <row r="25" spans="2:21" ht="16.95" customHeight="1">
      <c r="B25" s="267"/>
      <c r="C25" s="278"/>
      <c r="D25" s="278"/>
      <c r="E25" s="278"/>
      <c r="F25" s="278"/>
      <c r="G25" s="278"/>
      <c r="H25" s="278"/>
      <c r="I25" s="278"/>
      <c r="J25" s="278"/>
      <c r="K25" s="278"/>
      <c r="L25" s="278"/>
      <c r="M25" s="278"/>
      <c r="N25" s="278"/>
      <c r="O25" s="278"/>
      <c r="P25" s="278"/>
      <c r="Q25" s="278"/>
      <c r="R25" s="278"/>
      <c r="S25" s="278"/>
      <c r="T25" s="278"/>
      <c r="U25" s="278"/>
    </row>
    <row r="26" spans="2:21" ht="16.95" customHeight="1">
      <c r="B26" s="267"/>
      <c r="C26" s="278"/>
      <c r="D26" s="278"/>
      <c r="E26" s="278"/>
      <c r="F26" s="278"/>
      <c r="G26" s="278"/>
      <c r="H26" s="278"/>
      <c r="I26" s="278"/>
      <c r="J26" s="278"/>
      <c r="K26" s="278"/>
      <c r="L26" s="278"/>
      <c r="M26" s="278"/>
      <c r="N26" s="278"/>
      <c r="O26" s="278"/>
      <c r="P26" s="278"/>
      <c r="Q26" s="278"/>
      <c r="R26" s="278"/>
      <c r="S26" s="278"/>
      <c r="T26" s="278"/>
      <c r="U26" s="278"/>
    </row>
    <row r="27" spans="2:21">
      <c r="B27" s="267"/>
      <c r="C27" s="278"/>
      <c r="D27" s="278"/>
      <c r="E27" s="278"/>
      <c r="F27" s="278"/>
      <c r="G27" s="278"/>
      <c r="H27" s="278"/>
      <c r="I27" s="278"/>
      <c r="J27" s="278"/>
      <c r="K27" s="278"/>
      <c r="L27" s="278"/>
      <c r="M27" s="278"/>
      <c r="N27" s="278"/>
      <c r="O27" s="278"/>
      <c r="P27" s="278"/>
      <c r="Q27" s="278"/>
      <c r="R27" s="278"/>
      <c r="S27" s="278"/>
      <c r="T27" s="278"/>
      <c r="U27" s="278"/>
    </row>
  </sheetData>
  <mergeCells count="79">
    <mergeCell ref="B2:U2"/>
    <mergeCell ref="B3:H3"/>
    <mergeCell ref="I3:U3"/>
    <mergeCell ref="B4:C4"/>
    <mergeCell ref="D4:K4"/>
    <mergeCell ref="B5:C5"/>
    <mergeCell ref="D5:K5"/>
    <mergeCell ref="B6:U6"/>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U22"/>
    <mergeCell ref="L4:N5"/>
    <mergeCell ref="O4:O5"/>
    <mergeCell ref="P4:P5"/>
    <mergeCell ref="Q4:Q5"/>
    <mergeCell ref="R4:R5"/>
    <mergeCell ref="S4:S5"/>
    <mergeCell ref="T4:T5"/>
    <mergeCell ref="U4:U5"/>
    <mergeCell ref="B24:B27"/>
    <mergeCell ref="C24:U27"/>
  </mergeCells>
  <phoneticPr fontId="18"/>
  <printOptions horizontalCentered="1"/>
  <pageMargins left="0.7" right="0.7" top="0.75" bottom="0.75" header="0.3" footer="0.3"/>
  <pageSetup paperSize="9" scale="84"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3</xdr:col>
                    <xdr:colOff>45720</xdr:colOff>
                    <xdr:row>20</xdr:row>
                    <xdr:rowOff>160020</xdr:rowOff>
                  </from>
                  <to xmlns:xdr="http://schemas.openxmlformats.org/drawingml/2006/spreadsheetDrawing">
                    <xdr:col>11</xdr:col>
                    <xdr:colOff>45720</xdr:colOff>
                    <xdr:row>21</xdr:row>
                    <xdr:rowOff>259715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3</xdr:col>
                    <xdr:colOff>45720</xdr:colOff>
                    <xdr:row>21</xdr:row>
                    <xdr:rowOff>189865</xdr:rowOff>
                  </from>
                  <to xmlns:xdr="http://schemas.openxmlformats.org/drawingml/2006/spreadsheetDrawing">
                    <xdr:col>11</xdr:col>
                    <xdr:colOff>45720</xdr:colOff>
                    <xdr:row>22</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heetViews>
  <sheetFormatPr defaultColWidth="9" defaultRowHeight="13.2"/>
  <cols>
    <col min="1" max="2" width="9" style="305"/>
    <col min="3" max="3" width="13" style="305" customWidth="1"/>
    <col min="4" max="4" width="15.6640625" style="305" customWidth="1"/>
    <col min="5" max="8" width="10.6640625" style="305" customWidth="1"/>
    <col min="9" max="9" width="9" style="305"/>
    <col min="10" max="12" width="5.6640625" style="305" customWidth="1"/>
    <col min="13" max="16384" width="9" style="305"/>
  </cols>
  <sheetData>
    <row r="1" spans="2:13">
      <c r="B1" s="305" t="s">
        <v>102</v>
      </c>
    </row>
    <row r="2" spans="2:13" ht="18" customHeight="1">
      <c r="B2" s="305" t="s">
        <v>104</v>
      </c>
    </row>
    <row r="3" spans="2:13" ht="25.5" customHeight="1">
      <c r="B3" s="306" t="s">
        <v>108</v>
      </c>
      <c r="C3" s="306"/>
      <c r="D3" s="306"/>
      <c r="E3" s="306"/>
      <c r="F3" s="306"/>
      <c r="G3" s="306"/>
      <c r="H3" s="306"/>
    </row>
    <row r="4" spans="2:13" ht="13.95"/>
    <row r="5" spans="2:13" ht="28.5" customHeight="1">
      <c r="B5" s="307"/>
      <c r="C5" s="311"/>
      <c r="D5" s="311"/>
      <c r="E5" s="311"/>
      <c r="F5" s="311"/>
      <c r="G5" s="311"/>
      <c r="H5" s="311"/>
      <c r="I5" s="311"/>
      <c r="J5" s="311"/>
      <c r="K5" s="311"/>
      <c r="L5" s="311"/>
      <c r="M5" s="334"/>
    </row>
    <row r="6" spans="2:13" ht="22.5" customHeight="1">
      <c r="B6" s="308"/>
      <c r="C6" s="312"/>
      <c r="D6" s="317"/>
      <c r="E6" s="312"/>
      <c r="F6" s="322"/>
      <c r="G6" s="324"/>
      <c r="H6" s="327"/>
      <c r="I6" s="306" t="s">
        <v>125</v>
      </c>
      <c r="J6" s="306"/>
      <c r="K6" s="306"/>
      <c r="L6" s="306"/>
      <c r="M6" s="335"/>
    </row>
    <row r="7" spans="2:13" ht="22.5" customHeight="1">
      <c r="B7" s="308"/>
      <c r="C7" s="313"/>
      <c r="D7" s="314" t="s">
        <v>116</v>
      </c>
      <c r="E7" s="313" t="s">
        <v>105</v>
      </c>
      <c r="F7" s="321" t="s">
        <v>120</v>
      </c>
      <c r="G7" s="313" t="s">
        <v>123</v>
      </c>
      <c r="H7" s="318"/>
      <c r="I7" s="321"/>
      <c r="J7" s="321"/>
      <c r="K7" s="321"/>
      <c r="L7" s="326"/>
      <c r="M7" s="335"/>
    </row>
    <row r="8" spans="2:13" ht="22.5" customHeight="1">
      <c r="B8" s="308"/>
      <c r="C8" s="313"/>
      <c r="D8" s="314" t="s">
        <v>117</v>
      </c>
      <c r="E8" s="313" t="s">
        <v>118</v>
      </c>
      <c r="F8" s="321" t="s">
        <v>118</v>
      </c>
      <c r="G8" s="313" t="s">
        <v>124</v>
      </c>
      <c r="H8" s="318"/>
      <c r="I8" s="321"/>
      <c r="J8" s="321"/>
      <c r="K8" s="321"/>
      <c r="L8" s="318"/>
      <c r="M8" s="335"/>
    </row>
    <row r="9" spans="2:13" ht="22.5" customHeight="1">
      <c r="B9" s="308"/>
      <c r="C9" s="313"/>
      <c r="D9" s="315"/>
      <c r="E9" s="320"/>
      <c r="F9" s="323"/>
      <c r="G9" s="325"/>
      <c r="H9" s="328"/>
      <c r="I9" s="321"/>
      <c r="J9" s="321"/>
      <c r="K9" s="321" t="s">
        <v>128</v>
      </c>
      <c r="L9" s="321"/>
      <c r="M9" s="335"/>
    </row>
    <row r="10" spans="2:13" ht="22.5" customHeight="1">
      <c r="B10" s="308"/>
      <c r="C10" s="314"/>
      <c r="D10" s="318"/>
      <c r="E10" s="321"/>
      <c r="F10" s="321"/>
      <c r="G10" s="321"/>
      <c r="H10" s="321"/>
      <c r="I10" s="321"/>
      <c r="J10" s="321"/>
      <c r="K10" s="321"/>
      <c r="L10" s="318"/>
      <c r="M10" s="335"/>
    </row>
    <row r="11" spans="2:13" ht="22.5" customHeight="1">
      <c r="B11" s="308"/>
      <c r="C11" s="314" t="s">
        <v>110</v>
      </c>
      <c r="D11" s="318"/>
      <c r="E11" s="321"/>
      <c r="F11" s="321"/>
      <c r="G11" s="321"/>
      <c r="H11" s="321"/>
      <c r="I11" s="321"/>
      <c r="J11" s="321"/>
      <c r="K11" s="321"/>
      <c r="L11" s="319"/>
      <c r="M11" s="335"/>
    </row>
    <row r="12" spans="2:13" ht="22.5" customHeight="1">
      <c r="B12" s="308"/>
      <c r="C12" s="314" t="s">
        <v>50</v>
      </c>
      <c r="D12" s="318"/>
      <c r="E12" s="317"/>
      <c r="F12" s="322"/>
      <c r="G12" s="326"/>
      <c r="H12" s="312"/>
      <c r="I12" s="321"/>
      <c r="J12" s="324"/>
      <c r="K12" s="330"/>
      <c r="L12" s="327"/>
      <c r="M12" s="335"/>
    </row>
    <row r="13" spans="2:13" ht="22.5" customHeight="1">
      <c r="B13" s="308"/>
      <c r="C13" s="314"/>
      <c r="D13" s="318"/>
      <c r="E13" s="314"/>
      <c r="F13" s="321" t="s">
        <v>122</v>
      </c>
      <c r="G13" s="318"/>
      <c r="H13" s="313" t="s">
        <v>38</v>
      </c>
      <c r="I13" s="321"/>
      <c r="J13" s="329" t="s">
        <v>127</v>
      </c>
      <c r="K13" s="331"/>
      <c r="L13" s="333"/>
      <c r="M13" s="335"/>
    </row>
    <row r="14" spans="2:13" ht="22.5" customHeight="1">
      <c r="B14" s="308"/>
      <c r="C14" s="314"/>
      <c r="D14" s="318"/>
      <c r="E14" s="314"/>
      <c r="F14" s="321"/>
      <c r="G14" s="318"/>
      <c r="H14" s="313" t="s">
        <v>118</v>
      </c>
      <c r="I14" s="321"/>
      <c r="J14" s="329"/>
      <c r="K14" s="331"/>
      <c r="L14" s="333"/>
      <c r="M14" s="335"/>
    </row>
    <row r="15" spans="2:13" ht="22.5" customHeight="1">
      <c r="B15" s="308"/>
      <c r="C15" s="315"/>
      <c r="D15" s="319"/>
      <c r="E15" s="315"/>
      <c r="F15" s="323"/>
      <c r="G15" s="319"/>
      <c r="H15" s="320"/>
      <c r="I15" s="320"/>
      <c r="J15" s="325"/>
      <c r="K15" s="332"/>
      <c r="L15" s="328"/>
      <c r="M15" s="335"/>
    </row>
    <row r="16" spans="2:13" ht="71.25" customHeight="1">
      <c r="B16" s="309"/>
      <c r="C16" s="316"/>
      <c r="D16" s="316"/>
      <c r="E16" s="316"/>
      <c r="F16" s="316"/>
      <c r="G16" s="316"/>
      <c r="H16" s="316"/>
      <c r="I16" s="316"/>
      <c r="J16" s="316"/>
      <c r="K16" s="316"/>
      <c r="L16" s="316"/>
      <c r="M16" s="336"/>
    </row>
    <row r="17" spans="2:3" ht="22.5" customHeight="1">
      <c r="B17" s="310" t="s">
        <v>109</v>
      </c>
      <c r="C17" s="305" t="s">
        <v>112</v>
      </c>
    </row>
    <row r="18" spans="2:3" ht="22.5" customHeight="1">
      <c r="B18" s="305">
        <v>2</v>
      </c>
      <c r="C18" s="305" t="s">
        <v>114</v>
      </c>
    </row>
    <row r="19" spans="2:3" ht="22.5" customHeight="1">
      <c r="B19" s="305">
        <v>3</v>
      </c>
      <c r="C19" s="305" t="s">
        <v>115</v>
      </c>
    </row>
  </sheetData>
  <mergeCells count="11">
    <mergeCell ref="B3:D3"/>
    <mergeCell ref="E3:H3"/>
    <mergeCell ref="G6:H6"/>
    <mergeCell ref="I6:L6"/>
    <mergeCell ref="G7:H7"/>
    <mergeCell ref="G8:H8"/>
    <mergeCell ref="G9:H9"/>
    <mergeCell ref="J12:L12"/>
    <mergeCell ref="J13:L13"/>
    <mergeCell ref="J14:L14"/>
    <mergeCell ref="J15:L15"/>
  </mergeCells>
  <phoneticPr fontId="18"/>
  <printOptions verticalCentered="1"/>
  <pageMargins left="0.70866141732283472" right="0.70866141732283472" top="0.74803149606299213" bottom="0.74803149606299213" header="0.31496062992125984" footer="0.31496062992125984"/>
  <pageSetup paperSize="9"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T24"/>
  <sheetViews>
    <sheetView workbookViewId="0">
      <selection sqref="A1:T1"/>
    </sheetView>
  </sheetViews>
  <sheetFormatPr defaultColWidth="8.77734375" defaultRowHeight="12"/>
  <cols>
    <col min="1" max="20" width="5.77734375" style="337" customWidth="1"/>
    <col min="21" max="16384" width="8.77734375" style="337"/>
  </cols>
  <sheetData>
    <row r="1" spans="1:20" ht="17.7" customHeight="1">
      <c r="A1" s="339" t="s">
        <v>18</v>
      </c>
      <c r="B1" s="339"/>
      <c r="C1" s="339"/>
      <c r="D1" s="339"/>
      <c r="E1" s="339"/>
      <c r="F1" s="339"/>
      <c r="G1" s="339"/>
      <c r="H1" s="339"/>
      <c r="I1" s="339"/>
      <c r="J1" s="339"/>
      <c r="K1" s="339"/>
      <c r="L1" s="339"/>
      <c r="M1" s="339"/>
      <c r="N1" s="339"/>
      <c r="O1" s="339"/>
      <c r="P1" s="339"/>
      <c r="Q1" s="339"/>
      <c r="R1" s="339"/>
      <c r="S1" s="339"/>
      <c r="T1" s="339"/>
    </row>
    <row r="2" spans="1:20" ht="19.2" customHeight="1">
      <c r="A2" s="340" t="s">
        <v>12</v>
      </c>
      <c r="B2" s="340"/>
      <c r="C2" s="340"/>
      <c r="D2" s="340"/>
      <c r="E2" s="340"/>
      <c r="F2" s="340"/>
      <c r="G2" s="340"/>
      <c r="H2" s="340"/>
      <c r="I2" s="340"/>
      <c r="J2" s="340"/>
      <c r="K2" s="340"/>
      <c r="L2" s="340"/>
      <c r="M2" s="340"/>
      <c r="N2" s="340"/>
      <c r="O2" s="340"/>
      <c r="P2" s="340"/>
      <c r="Q2" s="340"/>
      <c r="R2" s="340"/>
      <c r="S2" s="340"/>
      <c r="T2" s="340"/>
    </row>
    <row r="3" spans="1:20" ht="16.95" customHeight="1">
      <c r="A3" s="338"/>
      <c r="B3" s="338"/>
      <c r="C3" s="338"/>
      <c r="D3" s="338"/>
      <c r="E3" s="338"/>
      <c r="F3" s="338"/>
      <c r="G3" s="338"/>
      <c r="H3" s="338"/>
      <c r="I3" s="338"/>
      <c r="J3" s="356" t="s">
        <v>13</v>
      </c>
      <c r="K3" s="357"/>
      <c r="L3" s="357"/>
      <c r="M3" s="357"/>
      <c r="N3" s="357"/>
      <c r="O3" s="357"/>
      <c r="P3" s="357"/>
      <c r="Q3" s="357"/>
      <c r="R3" s="357"/>
      <c r="S3" s="357"/>
      <c r="T3" s="338" t="s">
        <v>6</v>
      </c>
    </row>
    <row r="4" spans="1:20" ht="16.95" customHeight="1">
      <c r="A4" s="338"/>
      <c r="B4" s="338"/>
      <c r="C4" s="338"/>
      <c r="D4" s="338"/>
      <c r="E4" s="338"/>
      <c r="F4" s="338"/>
      <c r="G4" s="338"/>
      <c r="H4" s="338"/>
      <c r="I4" s="338"/>
      <c r="J4" s="356" t="s">
        <v>15</v>
      </c>
      <c r="K4" s="357"/>
      <c r="L4" s="357"/>
      <c r="M4" s="357"/>
      <c r="N4" s="357"/>
      <c r="O4" s="357"/>
      <c r="P4" s="357"/>
      <c r="Q4" s="357"/>
      <c r="R4" s="357"/>
      <c r="S4" s="357"/>
      <c r="T4" s="338" t="s">
        <v>6</v>
      </c>
    </row>
    <row r="5" spans="1:20" ht="16.95" customHeight="1">
      <c r="A5" s="338"/>
      <c r="B5" s="338"/>
      <c r="C5" s="338"/>
      <c r="D5" s="338"/>
      <c r="E5" s="338"/>
      <c r="F5" s="338"/>
      <c r="G5" s="338"/>
      <c r="H5" s="338"/>
      <c r="I5" s="338"/>
      <c r="J5" s="338"/>
      <c r="K5" s="338"/>
      <c r="L5" s="338"/>
      <c r="M5" s="338"/>
      <c r="N5" s="338"/>
      <c r="O5" s="338"/>
      <c r="P5" s="338"/>
      <c r="Q5" s="338"/>
      <c r="R5" s="338"/>
      <c r="S5" s="338"/>
      <c r="T5" s="338"/>
    </row>
    <row r="6" spans="1:20" ht="33.75" customHeight="1">
      <c r="A6" s="341" t="s">
        <v>1</v>
      </c>
      <c r="B6" s="345"/>
      <c r="C6" s="348" t="s">
        <v>5</v>
      </c>
      <c r="D6" s="348"/>
      <c r="E6" s="348"/>
      <c r="F6" s="348"/>
      <c r="G6" s="348"/>
      <c r="H6" s="348"/>
      <c r="I6" s="348" t="s">
        <v>4</v>
      </c>
      <c r="J6" s="348"/>
      <c r="K6" s="348"/>
      <c r="L6" s="348"/>
      <c r="M6" s="348"/>
      <c r="N6" s="348"/>
      <c r="O6" s="348"/>
      <c r="P6" s="348"/>
      <c r="Q6" s="348"/>
      <c r="R6" s="348"/>
      <c r="S6" s="348"/>
      <c r="T6" s="358"/>
    </row>
    <row r="7" spans="1:20" s="338" customFormat="1" ht="24.75" customHeight="1">
      <c r="A7" s="342"/>
      <c r="B7" s="346"/>
      <c r="C7" s="349" t="s">
        <v>3</v>
      </c>
      <c r="D7" s="352"/>
      <c r="E7" s="352"/>
      <c r="F7" s="352"/>
      <c r="G7" s="352"/>
      <c r="H7" s="354"/>
      <c r="I7" s="349"/>
      <c r="J7" s="352"/>
      <c r="K7" s="352"/>
      <c r="L7" s="352"/>
      <c r="M7" s="352"/>
      <c r="N7" s="352"/>
      <c r="O7" s="352"/>
      <c r="P7" s="352"/>
      <c r="Q7" s="352"/>
      <c r="R7" s="352"/>
      <c r="S7" s="352"/>
      <c r="T7" s="359"/>
    </row>
    <row r="8" spans="1:20" s="338" customFormat="1" ht="24.75" customHeight="1">
      <c r="A8" s="342"/>
      <c r="B8" s="346"/>
      <c r="C8" s="349"/>
      <c r="D8" s="352"/>
      <c r="E8" s="352"/>
      <c r="F8" s="352"/>
      <c r="G8" s="352"/>
      <c r="H8" s="354"/>
      <c r="I8" s="349"/>
      <c r="J8" s="352"/>
      <c r="K8" s="352"/>
      <c r="L8" s="352"/>
      <c r="M8" s="352"/>
      <c r="N8" s="352"/>
      <c r="O8" s="352"/>
      <c r="P8" s="352"/>
      <c r="Q8" s="352"/>
      <c r="R8" s="352"/>
      <c r="S8" s="352"/>
      <c r="T8" s="359"/>
    </row>
    <row r="9" spans="1:20" s="338" customFormat="1" ht="24.75" customHeight="1">
      <c r="A9" s="342"/>
      <c r="B9" s="346"/>
      <c r="C9" s="349"/>
      <c r="D9" s="352"/>
      <c r="E9" s="352"/>
      <c r="F9" s="352"/>
      <c r="G9" s="352"/>
      <c r="H9" s="354"/>
      <c r="I9" s="349"/>
      <c r="J9" s="352"/>
      <c r="K9" s="352"/>
      <c r="L9" s="352"/>
      <c r="M9" s="352"/>
      <c r="N9" s="352"/>
      <c r="O9" s="352"/>
      <c r="P9" s="352"/>
      <c r="Q9" s="352"/>
      <c r="R9" s="352"/>
      <c r="S9" s="352"/>
      <c r="T9" s="359"/>
    </row>
    <row r="10" spans="1:20" s="338" customFormat="1" ht="24.75" customHeight="1">
      <c r="A10" s="342"/>
      <c r="B10" s="346"/>
      <c r="C10" s="349"/>
      <c r="D10" s="352"/>
      <c r="E10" s="352"/>
      <c r="F10" s="352"/>
      <c r="G10" s="352"/>
      <c r="H10" s="354"/>
      <c r="I10" s="349"/>
      <c r="J10" s="352"/>
      <c r="K10" s="352"/>
      <c r="L10" s="352"/>
      <c r="M10" s="352"/>
      <c r="N10" s="352"/>
      <c r="O10" s="352"/>
      <c r="P10" s="352"/>
      <c r="Q10" s="352"/>
      <c r="R10" s="352"/>
      <c r="S10" s="352"/>
      <c r="T10" s="359"/>
    </row>
    <row r="11" spans="1:20" s="338" customFormat="1" ht="24.75" customHeight="1">
      <c r="A11" s="342"/>
      <c r="B11" s="346"/>
      <c r="C11" s="349"/>
      <c r="D11" s="352"/>
      <c r="E11" s="352"/>
      <c r="F11" s="352"/>
      <c r="G11" s="352"/>
      <c r="H11" s="354"/>
      <c r="I11" s="349"/>
      <c r="J11" s="352"/>
      <c r="K11" s="352"/>
      <c r="L11" s="352"/>
      <c r="M11" s="352"/>
      <c r="N11" s="352"/>
      <c r="O11" s="352"/>
      <c r="P11" s="352"/>
      <c r="Q11" s="352"/>
      <c r="R11" s="352"/>
      <c r="S11" s="352"/>
      <c r="T11" s="359"/>
    </row>
    <row r="12" spans="1:20" s="338" customFormat="1" ht="24.75" customHeight="1">
      <c r="A12" s="342"/>
      <c r="B12" s="346"/>
      <c r="C12" s="349"/>
      <c r="D12" s="352"/>
      <c r="E12" s="352"/>
      <c r="F12" s="352"/>
      <c r="G12" s="352"/>
      <c r="H12" s="354"/>
      <c r="I12" s="349"/>
      <c r="J12" s="352"/>
      <c r="K12" s="352"/>
      <c r="L12" s="352"/>
      <c r="M12" s="352"/>
      <c r="N12" s="352"/>
      <c r="O12" s="352"/>
      <c r="P12" s="352"/>
      <c r="Q12" s="352"/>
      <c r="R12" s="352"/>
      <c r="S12" s="352"/>
      <c r="T12" s="359"/>
    </row>
    <row r="13" spans="1:20" s="338" customFormat="1" ht="24.75" customHeight="1">
      <c r="A13" s="342"/>
      <c r="B13" s="346"/>
      <c r="C13" s="349"/>
      <c r="D13" s="352"/>
      <c r="E13" s="352"/>
      <c r="F13" s="352"/>
      <c r="G13" s="352"/>
      <c r="H13" s="354"/>
      <c r="I13" s="349"/>
      <c r="J13" s="352"/>
      <c r="K13" s="352"/>
      <c r="L13" s="352"/>
      <c r="M13" s="352"/>
      <c r="N13" s="352"/>
      <c r="O13" s="352"/>
      <c r="P13" s="352"/>
      <c r="Q13" s="352"/>
      <c r="R13" s="352"/>
      <c r="S13" s="352"/>
      <c r="T13" s="359"/>
    </row>
    <row r="14" spans="1:20" s="338" customFormat="1" ht="24.75" customHeight="1">
      <c r="A14" s="342"/>
      <c r="B14" s="346"/>
      <c r="C14" s="349"/>
      <c r="D14" s="352"/>
      <c r="E14" s="352"/>
      <c r="F14" s="352"/>
      <c r="G14" s="352"/>
      <c r="H14" s="354"/>
      <c r="I14" s="349"/>
      <c r="J14" s="352"/>
      <c r="K14" s="352"/>
      <c r="L14" s="352"/>
      <c r="M14" s="352"/>
      <c r="N14" s="352"/>
      <c r="O14" s="352"/>
      <c r="P14" s="352"/>
      <c r="Q14" s="352"/>
      <c r="R14" s="352"/>
      <c r="S14" s="352"/>
      <c r="T14" s="359"/>
    </row>
    <row r="15" spans="1:20" s="338" customFormat="1" ht="24.75" customHeight="1">
      <c r="A15" s="342"/>
      <c r="B15" s="346"/>
      <c r="C15" s="349"/>
      <c r="D15" s="352"/>
      <c r="E15" s="352"/>
      <c r="F15" s="352"/>
      <c r="G15" s="352"/>
      <c r="H15" s="354"/>
      <c r="I15" s="349"/>
      <c r="J15" s="352"/>
      <c r="K15" s="352"/>
      <c r="L15" s="352"/>
      <c r="M15" s="352"/>
      <c r="N15" s="352"/>
      <c r="O15" s="352"/>
      <c r="P15" s="352"/>
      <c r="Q15" s="352"/>
      <c r="R15" s="352"/>
      <c r="S15" s="352"/>
      <c r="T15" s="359"/>
    </row>
    <row r="16" spans="1:20" s="338" customFormat="1" ht="24.75" customHeight="1">
      <c r="A16" s="342"/>
      <c r="B16" s="346"/>
      <c r="C16" s="349"/>
      <c r="D16" s="352"/>
      <c r="E16" s="352"/>
      <c r="F16" s="352"/>
      <c r="G16" s="352"/>
      <c r="H16" s="354"/>
      <c r="I16" s="349"/>
      <c r="J16" s="352"/>
      <c r="K16" s="352"/>
      <c r="L16" s="352"/>
      <c r="M16" s="352"/>
      <c r="N16" s="352"/>
      <c r="O16" s="352"/>
      <c r="P16" s="352"/>
      <c r="Q16" s="352"/>
      <c r="R16" s="352"/>
      <c r="S16" s="352"/>
      <c r="T16" s="359"/>
    </row>
    <row r="17" spans="1:20" s="338" customFormat="1" ht="24.75" customHeight="1">
      <c r="A17" s="342"/>
      <c r="B17" s="346"/>
      <c r="C17" s="349"/>
      <c r="D17" s="352"/>
      <c r="E17" s="352"/>
      <c r="F17" s="352"/>
      <c r="G17" s="352"/>
      <c r="H17" s="354"/>
      <c r="I17" s="349"/>
      <c r="J17" s="352"/>
      <c r="K17" s="352"/>
      <c r="L17" s="352"/>
      <c r="M17" s="352"/>
      <c r="N17" s="352"/>
      <c r="O17" s="352"/>
      <c r="P17" s="352"/>
      <c r="Q17" s="352"/>
      <c r="R17" s="352"/>
      <c r="S17" s="352"/>
      <c r="T17" s="359"/>
    </row>
    <row r="18" spans="1:20" s="338" customFormat="1" ht="24.75" customHeight="1">
      <c r="A18" s="343"/>
      <c r="B18" s="347"/>
      <c r="C18" s="350"/>
      <c r="D18" s="353"/>
      <c r="E18" s="353"/>
      <c r="F18" s="353"/>
      <c r="G18" s="353"/>
      <c r="H18" s="355"/>
      <c r="I18" s="350"/>
      <c r="J18" s="353"/>
      <c r="K18" s="353"/>
      <c r="L18" s="353"/>
      <c r="M18" s="353"/>
      <c r="N18" s="353"/>
      <c r="O18" s="353"/>
      <c r="P18" s="353"/>
      <c r="Q18" s="353"/>
      <c r="R18" s="353"/>
      <c r="S18" s="353"/>
      <c r="T18" s="360"/>
    </row>
    <row r="19" spans="1:20" ht="16.5" customHeight="1">
      <c r="A19" s="338"/>
      <c r="B19" s="338"/>
      <c r="C19" s="338"/>
      <c r="D19" s="338"/>
      <c r="E19" s="338"/>
      <c r="F19" s="338"/>
      <c r="G19" s="338"/>
      <c r="H19" s="338"/>
      <c r="I19" s="338"/>
      <c r="J19" s="338"/>
      <c r="K19" s="338"/>
      <c r="L19" s="338"/>
      <c r="M19" s="338"/>
      <c r="N19" s="338"/>
      <c r="O19" s="338"/>
      <c r="P19" s="338"/>
      <c r="Q19" s="338"/>
      <c r="R19" s="338"/>
      <c r="S19" s="338"/>
      <c r="T19" s="338"/>
    </row>
    <row r="21" spans="1:20" ht="12.75" customHeight="1">
      <c r="A21" s="344" t="s">
        <v>0</v>
      </c>
      <c r="B21" s="344"/>
      <c r="C21" s="351" t="s">
        <v>10</v>
      </c>
      <c r="D21" s="351"/>
      <c r="E21" s="351"/>
      <c r="F21" s="351"/>
      <c r="G21" s="351"/>
      <c r="H21" s="351"/>
      <c r="I21" s="351"/>
      <c r="J21" s="351"/>
      <c r="K21" s="351"/>
      <c r="L21" s="351"/>
      <c r="M21" s="351"/>
      <c r="N21" s="351"/>
      <c r="O21" s="351"/>
      <c r="P21" s="351"/>
      <c r="Q21" s="351"/>
      <c r="R21" s="351"/>
      <c r="S21" s="351"/>
      <c r="T21" s="351"/>
    </row>
    <row r="22" spans="1:20">
      <c r="C22" s="351"/>
      <c r="D22" s="351"/>
      <c r="E22" s="351"/>
      <c r="F22" s="351"/>
      <c r="G22" s="351"/>
      <c r="H22" s="351"/>
      <c r="I22" s="351"/>
      <c r="J22" s="351"/>
      <c r="K22" s="351"/>
      <c r="L22" s="351"/>
      <c r="M22" s="351"/>
      <c r="N22" s="351"/>
      <c r="O22" s="351"/>
      <c r="P22" s="351"/>
      <c r="Q22" s="351"/>
      <c r="R22" s="351"/>
      <c r="S22" s="351"/>
      <c r="T22" s="351"/>
    </row>
    <row r="23" spans="1:20">
      <c r="C23" s="351"/>
      <c r="D23" s="351"/>
      <c r="E23" s="351"/>
      <c r="F23" s="351"/>
      <c r="G23" s="351"/>
      <c r="H23" s="351"/>
      <c r="I23" s="351"/>
      <c r="J23" s="351"/>
      <c r="K23" s="351"/>
      <c r="L23" s="351"/>
      <c r="M23" s="351"/>
      <c r="N23" s="351"/>
      <c r="O23" s="351"/>
      <c r="P23" s="351"/>
      <c r="Q23" s="351"/>
      <c r="R23" s="351"/>
      <c r="S23" s="351"/>
      <c r="T23" s="351"/>
    </row>
    <row r="24" spans="1:20" ht="47.25" customHeight="1">
      <c r="C24" s="351"/>
      <c r="D24" s="351"/>
      <c r="E24" s="351"/>
      <c r="F24" s="351"/>
      <c r="G24" s="351"/>
      <c r="H24" s="351"/>
      <c r="I24" s="351"/>
      <c r="J24" s="351"/>
      <c r="K24" s="351"/>
      <c r="L24" s="351"/>
      <c r="M24" s="351"/>
      <c r="N24" s="351"/>
      <c r="O24" s="351"/>
      <c r="P24" s="351"/>
      <c r="Q24" s="351"/>
      <c r="R24" s="351"/>
      <c r="S24" s="351"/>
      <c r="T24" s="351"/>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T24"/>
  </mergeCells>
  <phoneticPr fontId="18"/>
  <printOptions horizontalCentered="1"/>
  <pageMargins left="0.70866141732283472" right="0.70866141732283472" top="0.74803149606299213" bottom="0.74803149606299213" header="0.31496062992125984" footer="0.31496062992125984"/>
  <pageSetup paperSize="9" scale="98"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activeCell="B1" sqref="B1"/>
    </sheetView>
  </sheetViews>
  <sheetFormatPr defaultColWidth="8.77734375" defaultRowHeight="12"/>
  <cols>
    <col min="1" max="1" width="0.77734375" style="337" customWidth="1"/>
    <col min="2" max="2" width="30.77734375" style="337" customWidth="1"/>
    <col min="3" max="3" width="70.77734375" style="337" customWidth="1"/>
    <col min="4" max="4" width="0.77734375" style="337" customWidth="1"/>
    <col min="5" max="16384" width="8.77734375" style="337"/>
  </cols>
  <sheetData>
    <row r="1" spans="2:3" ht="16.95" customHeight="1">
      <c r="B1" s="344" t="s">
        <v>20</v>
      </c>
    </row>
    <row r="2" spans="2:3" ht="32.4" customHeight="1">
      <c r="B2" s="362" t="s">
        <v>22</v>
      </c>
      <c r="C2" s="362"/>
    </row>
    <row r="3" spans="2:3" s="361" customFormat="1" ht="25.2" customHeight="1">
      <c r="B3" s="363" t="s">
        <v>24</v>
      </c>
      <c r="C3" s="372"/>
    </row>
    <row r="4" spans="2:3" s="361" customFormat="1" ht="22.95" customHeight="1">
      <c r="B4" s="364" t="s">
        <v>26</v>
      </c>
      <c r="C4" s="373"/>
    </row>
    <row r="5" spans="2:3" s="361" customFormat="1" ht="22.95" customHeight="1">
      <c r="B5" s="365"/>
      <c r="C5" s="374"/>
    </row>
    <row r="6" spans="2:3" s="361" customFormat="1" ht="33.75" customHeight="1">
      <c r="B6" s="366" t="s">
        <v>29</v>
      </c>
      <c r="C6" s="375"/>
    </row>
    <row r="7" spans="2:3" s="361" customFormat="1" ht="24.9" customHeight="1">
      <c r="B7" s="367" t="s">
        <v>32</v>
      </c>
      <c r="C7" s="376"/>
    </row>
    <row r="8" spans="2:3" s="361" customFormat="1" ht="99.9" customHeight="1">
      <c r="B8" s="368"/>
      <c r="C8" s="377"/>
    </row>
    <row r="9" spans="2:3" s="361" customFormat="1" ht="24.9" customHeight="1">
      <c r="B9" s="369" t="s">
        <v>33</v>
      </c>
      <c r="C9" s="378"/>
    </row>
    <row r="10" spans="2:3" ht="99.9" customHeight="1">
      <c r="B10" s="368"/>
      <c r="C10" s="377"/>
    </row>
    <row r="11" spans="2:3" ht="24.9" customHeight="1">
      <c r="B11" s="369" t="s">
        <v>16</v>
      </c>
      <c r="C11" s="378"/>
    </row>
    <row r="12" spans="2:3" ht="99.9" customHeight="1">
      <c r="B12" s="368"/>
      <c r="C12" s="377"/>
    </row>
    <row r="13" spans="2:3" ht="24.9" customHeight="1">
      <c r="B13" s="369" t="s">
        <v>35</v>
      </c>
      <c r="C13" s="378"/>
    </row>
    <row r="14" spans="2:3" ht="99.9" customHeight="1">
      <c r="B14" s="370"/>
      <c r="C14" s="379"/>
    </row>
    <row r="15" spans="2:3" ht="13.2">
      <c r="B15" s="371"/>
      <c r="C15" s="371"/>
    </row>
    <row r="16" spans="2:3" ht="13.2">
      <c r="B16" s="344" t="s">
        <v>37</v>
      </c>
    </row>
  </sheetData>
  <mergeCells count="10">
    <mergeCell ref="B2:C2"/>
    <mergeCell ref="B6:C6"/>
    <mergeCell ref="B7:C7"/>
    <mergeCell ref="B8:C8"/>
    <mergeCell ref="B9:C9"/>
    <mergeCell ref="B10:C10"/>
    <mergeCell ref="B11:C11"/>
    <mergeCell ref="B12:C12"/>
    <mergeCell ref="B13:C13"/>
    <mergeCell ref="B14:C14"/>
  </mergeCells>
  <phoneticPr fontId="18"/>
  <printOptions horizontalCentered="1"/>
  <pageMargins left="0.70866141732283472" right="0.70866141732283472" top="0.74803149606299213" bottom="0.74803149606299213" header="0.31496062992125984" footer="0.31496062992125984"/>
  <pageSetup paperSize="9" scale="9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標準様式１（１枚版）</vt:lpstr>
      <vt:lpstr>標準様式１（100名）</vt:lpstr>
      <vt:lpstr>【記載例】</vt:lpstr>
      <vt:lpstr>記入方法</vt:lpstr>
      <vt:lpstr>プルダウン・リスト</vt:lpstr>
      <vt:lpstr>標準様式２</vt:lpstr>
      <vt:lpstr>標準様式３</vt:lpstr>
      <vt:lpstr>標準様式４</vt:lpstr>
      <vt:lpstr>標準様式５</vt:lpstr>
      <vt:lpstr>標準様式６</vt:lpstr>
      <vt:lpstr>別紙④</vt:lpstr>
      <vt:lpstr>標準様式７</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659862</cp:lastModifiedBy>
  <dcterms:created xsi:type="dcterms:W3CDTF">2024-03-13T01:56:46Z</dcterms:created>
  <dcterms:modified xsi:type="dcterms:W3CDTF">2024-03-13T02:30:09Z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2024-03-13T02:30:09Z</vt:filetime>
  </property>
</Properties>
</file>