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defaultThemeVersion="166925"/>
  <mc:AlternateContent xmlns:mc="http://schemas.openxmlformats.org/markup-compatibility/2006">
    <mc:Choice Requires="x15">
      <x15ac:absPath xmlns:x15ac="http://schemas.microsoft.com/office/spreadsheetml/2010/11/ac" url="\\lgfile-sv\財政課\財政担当\R6年度\01予算事務\15予算説明書（2.8）・わかる予算・ダイジェスト\"/>
    </mc:Choice>
  </mc:AlternateContent>
  <xr:revisionPtr revIDLastSave="0" documentId="13_ncr:1_{F15717D4-4D2A-40E0-B1E0-A8D801F732C8}" xr6:coauthVersionLast="36" xr6:coauthVersionMax="36" xr10:uidLastSave="{00000000-0000-0000-0000-000000000000}"/>
  <bookViews>
    <workbookView xWindow="0" yWindow="0" windowWidth="19530" windowHeight="5370" xr2:uid="{94A37A8C-7CAD-427A-95B4-6E4C681B3AC7}"/>
  </bookViews>
  <sheets>
    <sheet name="R6三つの投資" sheetId="3" r:id="rId1"/>
  </sheets>
  <definedNames>
    <definedName name="_xlnm._FilterDatabase" localSheetId="0" hidden="1">'R6三つの投資'!$A$2:$N$67</definedName>
    <definedName name="_xlnm.Print_Area" localSheetId="0">'R6三つの投資'!$A$1:$N$67</definedName>
    <definedName name="_xlnm.Print_Titles" localSheetId="0">'R6三つの投資'!$3:$3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7" i="3" l="1"/>
  <c r="F67" i="3" l="1"/>
  <c r="K67" i="3"/>
  <c r="J67" i="3"/>
  <c r="I67" i="3"/>
  <c r="H67" i="3"/>
  <c r="G67" i="3"/>
  <c r="J62" i="3"/>
  <c r="I62" i="3"/>
  <c r="H62" i="3"/>
  <c r="G62" i="3"/>
  <c r="F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K5" i="3"/>
  <c r="K4" i="3"/>
  <c r="K62" i="3" l="1"/>
</calcChain>
</file>

<file path=xl/sharedStrings.xml><?xml version="1.0" encoding="utf-8"?>
<sst xmlns="http://schemas.openxmlformats.org/spreadsheetml/2006/main" count="217" uniqueCount="144">
  <si>
    <t>No</t>
    <phoneticPr fontId="1"/>
  </si>
  <si>
    <t>コンセプト</t>
    <phoneticPr fontId="1"/>
  </si>
  <si>
    <t>施策・方向性</t>
    <rPh sb="0" eb="2">
      <t>シサク</t>
    </rPh>
    <rPh sb="3" eb="6">
      <t>ホウコウセイ</t>
    </rPh>
    <phoneticPr fontId="3"/>
  </si>
  <si>
    <t>事務事業名</t>
    <rPh sb="0" eb="2">
      <t>ジム</t>
    </rPh>
    <rPh sb="2" eb="4">
      <t>ジギョウ</t>
    </rPh>
    <rPh sb="4" eb="5">
      <t>メイ</t>
    </rPh>
    <phoneticPr fontId="1"/>
  </si>
  <si>
    <t>担当課</t>
    <rPh sb="0" eb="3">
      <t>タントウカ</t>
    </rPh>
    <phoneticPr fontId="3"/>
  </si>
  <si>
    <t>事業費</t>
    <rPh sb="0" eb="3">
      <t>ジギョウヒ</t>
    </rPh>
    <phoneticPr fontId="3"/>
  </si>
  <si>
    <t>内訳</t>
    <rPh sb="0" eb="2">
      <t>ウチワケ</t>
    </rPh>
    <phoneticPr fontId="3"/>
  </si>
  <si>
    <t>国</t>
    <rPh sb="0" eb="1">
      <t>クニ</t>
    </rPh>
    <phoneticPr fontId="3"/>
  </si>
  <si>
    <t>都</t>
    <rPh sb="0" eb="1">
      <t>ト</t>
    </rPh>
    <phoneticPr fontId="3"/>
  </si>
  <si>
    <t>市債</t>
    <rPh sb="0" eb="2">
      <t>シサイ</t>
    </rPh>
    <phoneticPr fontId="3"/>
  </si>
  <si>
    <t>その他</t>
    <rPh sb="2" eb="3">
      <t>タ</t>
    </rPh>
    <phoneticPr fontId="3"/>
  </si>
  <si>
    <t>一般財源</t>
    <rPh sb="0" eb="2">
      <t>イッパン</t>
    </rPh>
    <rPh sb="2" eb="4">
      <t>ザイゲン</t>
    </rPh>
    <phoneticPr fontId="3"/>
  </si>
  <si>
    <t>＜施策2－方向性1　心身の健康づくりの支援＞</t>
  </si>
  <si>
    <t>高齢者の保健事業と介護予防の一体的実施</t>
    <rPh sb="4" eb="6">
      <t>ホケン</t>
    </rPh>
    <phoneticPr fontId="3"/>
  </si>
  <si>
    <t>市民課</t>
  </si>
  <si>
    <t>物忘れセルフチェック・認知症検診の実施</t>
  </si>
  <si>
    <t>高齢福祉介護課</t>
  </si>
  <si>
    <t>フレイル予防事業の充実</t>
  </si>
  <si>
    <t>＜施策2－方向性3　運動機会の提供＞</t>
  </si>
  <si>
    <t>「スポーツの日」イベントの実施</t>
    <rPh sb="6" eb="7">
      <t>ヒ</t>
    </rPh>
    <rPh sb="13" eb="15">
      <t>ジッシ</t>
    </rPh>
    <phoneticPr fontId="3"/>
  </si>
  <si>
    <t>スポーツ推進課</t>
  </si>
  <si>
    <t>＜施策3－方向性1　支援が必要な人を地域で支え合う＞</t>
  </si>
  <si>
    <t>重層的支援体制整備事業の実施に向けた体制の構築</t>
    <rPh sb="15" eb="16">
      <t>ム</t>
    </rPh>
    <rPh sb="18" eb="20">
      <t>タイセイ</t>
    </rPh>
    <rPh sb="21" eb="23">
      <t>コウチク</t>
    </rPh>
    <phoneticPr fontId="3"/>
  </si>
  <si>
    <t>社会福祉課</t>
  </si>
  <si>
    <t>＜施策4－方向性2　地域活動による地域コミュニティの活性化＞</t>
  </si>
  <si>
    <t>公園を活用した地域との連携による居場所づくり事業の実施</t>
    <rPh sb="0" eb="2">
      <t>コウエン</t>
    </rPh>
    <rPh sb="3" eb="5">
      <t>カツヨウ</t>
    </rPh>
    <phoneticPr fontId="3"/>
  </si>
  <si>
    <t>土木課</t>
  </si>
  <si>
    <t>＜施策1―方向性1　子育て家庭への支援＞</t>
  </si>
  <si>
    <t>産後ケア事業の充実</t>
  </si>
  <si>
    <t>子育て相談課</t>
  </si>
  <si>
    <t>＜施策1－方向性1　子育て家庭への支援＞</t>
  </si>
  <si>
    <t>保護者の就労等の有無にかかわらない未就園児の定期預かり事業の実施</t>
    <rPh sb="30" eb="32">
      <t>ジッシ</t>
    </rPh>
    <phoneticPr fontId="3"/>
  </si>
  <si>
    <t>子育て支援課</t>
  </si>
  <si>
    <t>保育所等における地域の子育て支援事業の実施</t>
  </si>
  <si>
    <t>（仮称）羽村市こども計画の策定</t>
  </si>
  <si>
    <t>発達支援体制の充実のためのペアレント・トレーニングの実施</t>
  </si>
  <si>
    <t>児童手当の拡充</t>
  </si>
  <si>
    <t>＜施策1－方向性2　支え合いによる子育ての推進＞</t>
  </si>
  <si>
    <t>民間事業者への委託による学童クラブの運営</t>
    <phoneticPr fontId="3"/>
  </si>
  <si>
    <t>放課後子ども教室の運営体制の充実</t>
  </si>
  <si>
    <t>生涯学習推進課</t>
  </si>
  <si>
    <t>＜施策2－方向性1　発達や学びの継続的な支援＞</t>
  </si>
  <si>
    <t>幼稚園・保育園・小学校の連携の充実</t>
    <rPh sb="15" eb="17">
      <t>ジュウジツ</t>
    </rPh>
    <phoneticPr fontId="3"/>
  </si>
  <si>
    <t xml:space="preserve">ICT等を活用した不登校児童・生徒支援対策の推進 </t>
  </si>
  <si>
    <t>教育相談室</t>
  </si>
  <si>
    <t>＜施策2－方向性2　学校教育の充実＞</t>
  </si>
  <si>
    <t>学校施設の計画的な改修工事の実施</t>
  </si>
  <si>
    <t>建築課</t>
  </si>
  <si>
    <t>羽村市立小学校体育館冷暖房空調設備の設置</t>
    <rPh sb="10" eb="13">
      <t>レイダンボウ</t>
    </rPh>
    <rPh sb="13" eb="15">
      <t>クウチョウ</t>
    </rPh>
    <phoneticPr fontId="3"/>
  </si>
  <si>
    <t>生涯学習総務課</t>
  </si>
  <si>
    <t>校務用パソコンの更新及びインターネット閲覧環境の整備</t>
    <rPh sb="8" eb="10">
      <t>コウシン</t>
    </rPh>
    <rPh sb="10" eb="11">
      <t>オヨ</t>
    </rPh>
    <phoneticPr fontId="3"/>
  </si>
  <si>
    <t>学校教育課</t>
  </si>
  <si>
    <t>学校ホームページのリニューアル</t>
  </si>
  <si>
    <t>＜施策2－方向性2　学校教育の充実＞</t>
    <rPh sb="10" eb="12">
      <t>ガッコウ</t>
    </rPh>
    <rPh sb="12" eb="14">
      <t>キョウイク</t>
    </rPh>
    <rPh sb="15" eb="17">
      <t>ジュウジツ</t>
    </rPh>
    <phoneticPr fontId="2"/>
  </si>
  <si>
    <t>物価高騰対策としての学校給食費保護者負担軽減補助事業の実施</t>
    <phoneticPr fontId="3"/>
  </si>
  <si>
    <t>学校教育課</t>
    <rPh sb="0" eb="2">
      <t>ガッコウ</t>
    </rPh>
    <rPh sb="2" eb="4">
      <t>キョウイク</t>
    </rPh>
    <rPh sb="4" eb="5">
      <t>カ</t>
    </rPh>
    <phoneticPr fontId="2"/>
  </si>
  <si>
    <t>＜施策3－方向性2　交流を通じた学びの創出＞</t>
  </si>
  <si>
    <t>児童館の今後の在り方の検討</t>
    <rPh sb="4" eb="6">
      <t>コンゴ</t>
    </rPh>
    <phoneticPr fontId="3"/>
  </si>
  <si>
    <t>＜施策1－方向性1　快適で生活しやすい環境の整備＞</t>
  </si>
  <si>
    <t>羽村駅西口地区の都市基盤整備</t>
    <phoneticPr fontId="3"/>
  </si>
  <si>
    <t>区画整理課</t>
  </si>
  <si>
    <t>市道改修等工事などの実施</t>
  </si>
  <si>
    <t>街路照明灯の整備</t>
  </si>
  <si>
    <t>水道管路の整備</t>
  </si>
  <si>
    <t>上下水道設備課</t>
  </si>
  <si>
    <t>＜施策1－方向性1　快適で生活しやすい環境の整備＞</t>
    <rPh sb="10" eb="12">
      <t>カイテキ</t>
    </rPh>
    <rPh sb="13" eb="15">
      <t>セイカツ</t>
    </rPh>
    <rPh sb="19" eb="21">
      <t>カンキョウ</t>
    </rPh>
    <rPh sb="22" eb="24">
      <t>セイビ</t>
    </rPh>
    <phoneticPr fontId="2"/>
  </si>
  <si>
    <t>下水道施設の長寿命化</t>
    <rPh sb="0" eb="3">
      <t>ゲスイドウ</t>
    </rPh>
    <rPh sb="3" eb="5">
      <t>シセツ</t>
    </rPh>
    <rPh sb="6" eb="10">
      <t>チョウジュミョウカ</t>
    </rPh>
    <phoneticPr fontId="2"/>
  </si>
  <si>
    <t>上下水道設備課</t>
    <rPh sb="0" eb="4">
      <t>ジョウゲスイドウ</t>
    </rPh>
    <rPh sb="4" eb="6">
      <t>セツビ</t>
    </rPh>
    <rPh sb="6" eb="7">
      <t>カ</t>
    </rPh>
    <phoneticPr fontId="2"/>
  </si>
  <si>
    <t>＜施策1－方向性2　公共施設の機能充実＞</t>
  </si>
  <si>
    <t>羽村市動物公園の在り方の検討</t>
  </si>
  <si>
    <t>公共建築物の計画的な改修工事等の実施</t>
  </si>
  <si>
    <t>＜施策2－方向性1　ICTの活用促進＞</t>
  </si>
  <si>
    <t>電子申請等行政手続きのオンライン化の推進</t>
  </si>
  <si>
    <t>情報政策課</t>
  </si>
  <si>
    <t>羽村市LINE公式アカウントを利用した情報配信システムの運用</t>
  </si>
  <si>
    <t>「書かない窓口」の推進</t>
  </si>
  <si>
    <t>市民課</t>
    <rPh sb="0" eb="3">
      <t>シミンカ</t>
    </rPh>
    <phoneticPr fontId="2"/>
  </si>
  <si>
    <t>＜施策4－方向性1　環境に配慮した取組みの推進＞</t>
  </si>
  <si>
    <t>ハウス栽培における温室効果ガスの排出削減の推進</t>
  </si>
  <si>
    <t>産業振興課</t>
  </si>
  <si>
    <t>＜施策1－方向性1　羽村市への進出の支援＞</t>
  </si>
  <si>
    <t>企業誘致促進制度の充実</t>
  </si>
  <si>
    <t>＜施策2－方向性1　継続的な操業や立地の支援＞</t>
  </si>
  <si>
    <t>企業支援事業の充実</t>
    <rPh sb="4" eb="6">
      <t>ジギョウ</t>
    </rPh>
    <phoneticPr fontId="3"/>
  </si>
  <si>
    <t>創業支援事業の充実</t>
  </si>
  <si>
    <t>農地におけるアライグマ・ハクビシンの防除事業の実施</t>
  </si>
  <si>
    <t>＜施策3－方向性3　羽村市の魅力の発信＞</t>
  </si>
  <si>
    <t>「はむら市民と産業のまつり」の実施</t>
  </si>
  <si>
    <t>＜施策1－方向性1　関係機関との連携の強化＞</t>
  </si>
  <si>
    <t>消防団員参集メール配信等システムの導入・運用</t>
  </si>
  <si>
    <t>防災安全課</t>
  </si>
  <si>
    <t>＜施策1－方向性2　防災に関する知識や災害時の対応方法などの習得支援＞</t>
    <rPh sb="10" eb="12">
      <t>ボウサイ</t>
    </rPh>
    <rPh sb="13" eb="14">
      <t>カン</t>
    </rPh>
    <rPh sb="16" eb="18">
      <t>チシキ</t>
    </rPh>
    <rPh sb="19" eb="21">
      <t>サイガイ</t>
    </rPh>
    <rPh sb="21" eb="22">
      <t>ジ</t>
    </rPh>
    <rPh sb="23" eb="25">
      <t>タイオウ</t>
    </rPh>
    <rPh sb="25" eb="27">
      <t>ホウホウ</t>
    </rPh>
    <rPh sb="30" eb="32">
      <t>シュウトク</t>
    </rPh>
    <rPh sb="32" eb="34">
      <t>シエン</t>
    </rPh>
    <phoneticPr fontId="2"/>
  </si>
  <si>
    <t>災害・危機管理対応力の強化</t>
    <rPh sb="0" eb="2">
      <t>サイガイ</t>
    </rPh>
    <rPh sb="3" eb="5">
      <t>キキ</t>
    </rPh>
    <rPh sb="5" eb="7">
      <t>カンリ</t>
    </rPh>
    <rPh sb="7" eb="9">
      <t>タイオウ</t>
    </rPh>
    <rPh sb="9" eb="10">
      <t>リョク</t>
    </rPh>
    <rPh sb="11" eb="13">
      <t>キョウカ</t>
    </rPh>
    <phoneticPr fontId="2"/>
  </si>
  <si>
    <t>防災安全課</t>
    <rPh sb="0" eb="5">
      <t>ボウサイ</t>
    </rPh>
    <phoneticPr fontId="2"/>
  </si>
  <si>
    <t>＜施策1－方向性3　災害に強い環境の整備＞</t>
    <rPh sb="10" eb="12">
      <t>サイガイ</t>
    </rPh>
    <rPh sb="13" eb="14">
      <t>ツヨ</t>
    </rPh>
    <rPh sb="15" eb="17">
      <t>カンキョウ</t>
    </rPh>
    <rPh sb="18" eb="20">
      <t>セイビ</t>
    </rPh>
    <phoneticPr fontId="2"/>
  </si>
  <si>
    <t>消防団員休団制度の導入</t>
    <rPh sb="9" eb="11">
      <t>ドウニュウ</t>
    </rPh>
    <phoneticPr fontId="3"/>
  </si>
  <si>
    <t>＜施策1－方向性3　災害に強い環境の整備＞</t>
  </si>
  <si>
    <t>羽西三丁目地区における都市再生地籍調査事業の実施</t>
  </si>
  <si>
    <t>都市計画課</t>
  </si>
  <si>
    <t>市道第2002号線無電柱化事業の実施</t>
  </si>
  <si>
    <t>雨水管理総合計画の策定</t>
  </si>
  <si>
    <t>上下水道設備課、上下水道業務課</t>
  </si>
  <si>
    <t>災害時マンホールトイレの整備</t>
  </si>
  <si>
    <t>那賀排水樋管ゲートの電動化改良工事</t>
  </si>
  <si>
    <t>自治体運営</t>
    <rPh sb="0" eb="3">
      <t>じちたい</t>
    </rPh>
    <rPh sb="3" eb="5">
      <t>うんえい</t>
    </rPh>
    <phoneticPr fontId="2" type="Hiragana"/>
  </si>
  <si>
    <t>＜施策1－方向性1　利便性の高い行政サ－ビスの提供＞</t>
  </si>
  <si>
    <t>RPA・AI-OCR等業務効率化ツールの運用拡充</t>
  </si>
  <si>
    <t>富士見霊園区画墓地の増設</t>
  </si>
  <si>
    <t>生活環境課</t>
  </si>
  <si>
    <t>＜施策1－方向性2　機能的かつ弾力的な行政運営の推進＞</t>
  </si>
  <si>
    <t>内部統制制度の運用</t>
  </si>
  <si>
    <t>企画政策課</t>
  </si>
  <si>
    <t>生成ＡＩの活用</t>
  </si>
  <si>
    <t>人事給与システムの更改及び庶務事務システムの導入</t>
  </si>
  <si>
    <t>職員課</t>
  </si>
  <si>
    <t>＜施策1－方向性3　職員の育成・活用＞</t>
  </si>
  <si>
    <t>組織力の強化に向けた人材マネジメントの推進</t>
    <rPh sb="0" eb="3">
      <t>ソシキリョク</t>
    </rPh>
    <rPh sb="4" eb="6">
      <t>キョウカ</t>
    </rPh>
    <rPh sb="7" eb="8">
      <t>ム</t>
    </rPh>
    <rPh sb="10" eb="12">
      <t>ジンザイ</t>
    </rPh>
    <rPh sb="19" eb="21">
      <t>スイシン</t>
    </rPh>
    <phoneticPr fontId="3"/>
  </si>
  <si>
    <t>＜施策1－方向性4　官民連携の推進＞</t>
  </si>
  <si>
    <t>スポーツセンターの管理運営方法の検討</t>
  </si>
  <si>
    <t>＜施策1－方向性5　自治体間の広域連携の推進＞</t>
    <rPh sb="10" eb="13">
      <t>ジチタイ</t>
    </rPh>
    <rPh sb="13" eb="14">
      <t>カン</t>
    </rPh>
    <rPh sb="15" eb="17">
      <t>コウイキ</t>
    </rPh>
    <rPh sb="17" eb="19">
      <t>レンケイ</t>
    </rPh>
    <rPh sb="20" eb="22">
      <t>スイシン</t>
    </rPh>
    <phoneticPr fontId="2"/>
  </si>
  <si>
    <t>水道事業の広域連携の推進</t>
    <rPh sb="10" eb="12">
      <t>スイシン</t>
    </rPh>
    <phoneticPr fontId="3"/>
  </si>
  <si>
    <t>上下水道業務課、上下水道設備課</t>
    <rPh sb="0" eb="2">
      <t>ジョウゲ</t>
    </rPh>
    <rPh sb="2" eb="4">
      <t>スイドウ</t>
    </rPh>
    <rPh sb="4" eb="7">
      <t>ギョウムカ</t>
    </rPh>
    <rPh sb="8" eb="10">
      <t>ジョウゲ</t>
    </rPh>
    <rPh sb="10" eb="12">
      <t>スイドウ</t>
    </rPh>
    <rPh sb="12" eb="14">
      <t>セツビ</t>
    </rPh>
    <rPh sb="14" eb="15">
      <t>カ</t>
    </rPh>
    <phoneticPr fontId="2"/>
  </si>
  <si>
    <t>＜施策2－方向性4　持続可能な公共施設マネジメントの推進＞</t>
  </si>
  <si>
    <t>公共施設等総合管理計画の推進</t>
  </si>
  <si>
    <t>公共施設マネジメント課</t>
  </si>
  <si>
    <t>天竺運動公園用地の公有地化</t>
  </si>
  <si>
    <t>＜施策2－方向性5　財務マネジメントの強化＞</t>
  </si>
  <si>
    <t>公営企業会計システムの更新</t>
    <phoneticPr fontId="3"/>
  </si>
  <si>
    <t>上下水道業務課</t>
  </si>
  <si>
    <t>※色フィルタを使用し、最上部の数値を複写</t>
    <rPh sb="1" eb="2">
      <t>イロ</t>
    </rPh>
    <rPh sb="7" eb="9">
      <t>シヨウ</t>
    </rPh>
    <rPh sb="11" eb="12">
      <t>サイ</t>
    </rPh>
    <rPh sb="12" eb="14">
      <t>ジョウブ</t>
    </rPh>
    <rPh sb="15" eb="17">
      <t>スウチ</t>
    </rPh>
    <rPh sb="18" eb="20">
      <t>フクシャ</t>
    </rPh>
    <phoneticPr fontId="3"/>
  </si>
  <si>
    <t>行政のデジタル化への投資</t>
    <rPh sb="0" eb="2">
      <t>ギョウセイ</t>
    </rPh>
    <rPh sb="7" eb="8">
      <t>カ</t>
    </rPh>
    <rPh sb="10" eb="12">
      <t>トウシ</t>
    </rPh>
    <phoneticPr fontId="3"/>
  </si>
  <si>
    <t>コミュニティ・スクールの導入及び運用</t>
    <rPh sb="12" eb="14">
      <t>ドウニュウ</t>
    </rPh>
    <rPh sb="14" eb="15">
      <t>オヨ</t>
    </rPh>
    <rPh sb="16" eb="18">
      <t>ウンヨウ</t>
    </rPh>
    <phoneticPr fontId="2"/>
  </si>
  <si>
    <t>○令和６年度実施計画事業一覧（三つの投資）</t>
    <rPh sb="1" eb="3">
      <t>レイワ</t>
    </rPh>
    <rPh sb="4" eb="6">
      <t>ネンド</t>
    </rPh>
    <rPh sb="6" eb="8">
      <t>ジッシ</t>
    </rPh>
    <rPh sb="8" eb="10">
      <t>ケイカク</t>
    </rPh>
    <rPh sb="10" eb="12">
      <t>ジギョウ</t>
    </rPh>
    <rPh sb="12" eb="14">
      <t>イチラン</t>
    </rPh>
    <rPh sb="15" eb="16">
      <t>ミッ</t>
    </rPh>
    <rPh sb="18" eb="20">
      <t>トウシ</t>
    </rPh>
    <phoneticPr fontId="3"/>
  </si>
  <si>
    <t>○三つの投資合計</t>
    <rPh sb="1" eb="2">
      <t>ミッ</t>
    </rPh>
    <rPh sb="4" eb="6">
      <t>トウシ</t>
    </rPh>
    <rPh sb="6" eb="8">
      <t>ゴウケイ</t>
    </rPh>
    <phoneticPr fontId="3"/>
  </si>
  <si>
    <t>：　行政のデジタル化への投資</t>
    <rPh sb="2" eb="4">
      <t>ギョウセイ</t>
    </rPh>
    <rPh sb="9" eb="10">
      <t>カ</t>
    </rPh>
    <rPh sb="12" eb="14">
      <t>トウシ</t>
    </rPh>
    <phoneticPr fontId="3"/>
  </si>
  <si>
    <t>三つの投資　合計</t>
    <rPh sb="0" eb="1">
      <t>ミッ</t>
    </rPh>
    <rPh sb="3" eb="5">
      <t>トウシ</t>
    </rPh>
    <rPh sb="6" eb="8">
      <t>ゴウケイ</t>
    </rPh>
    <phoneticPr fontId="3"/>
  </si>
  <si>
    <t>市民の安全・安心対策、地域の強靭化対策への投資</t>
    <rPh sb="0" eb="2">
      <t>シミン</t>
    </rPh>
    <rPh sb="3" eb="5">
      <t>アンゼン</t>
    </rPh>
    <rPh sb="6" eb="8">
      <t>アンシン</t>
    </rPh>
    <rPh sb="8" eb="10">
      <t>タイサク</t>
    </rPh>
    <rPh sb="11" eb="13">
      <t>チイキ</t>
    </rPh>
    <rPh sb="14" eb="16">
      <t>キョウジン</t>
    </rPh>
    <rPh sb="16" eb="17">
      <t>カ</t>
    </rPh>
    <rPh sb="17" eb="19">
      <t>タイサク</t>
    </rPh>
    <rPh sb="21" eb="23">
      <t>トウシ</t>
    </rPh>
    <phoneticPr fontId="3"/>
  </si>
  <si>
    <t>：　市民の安全・安心対策、地域の強靭化対策への投資</t>
    <rPh sb="2" eb="4">
      <t>シミン</t>
    </rPh>
    <rPh sb="5" eb="7">
      <t>アンゼン</t>
    </rPh>
    <rPh sb="8" eb="10">
      <t>アンシン</t>
    </rPh>
    <rPh sb="10" eb="12">
      <t>タイサク</t>
    </rPh>
    <rPh sb="13" eb="15">
      <t>チイキ</t>
    </rPh>
    <rPh sb="16" eb="18">
      <t>キョウジン</t>
    </rPh>
    <rPh sb="18" eb="19">
      <t>カ</t>
    </rPh>
    <rPh sb="19" eb="21">
      <t>タイサク</t>
    </rPh>
    <rPh sb="23" eb="25">
      <t>トウシ</t>
    </rPh>
    <phoneticPr fontId="3"/>
  </si>
  <si>
    <t>-</t>
  </si>
  <si>
    <t>-</t>
    <phoneticPr fontId="3"/>
  </si>
  <si>
    <t>：　子供たちへの投資</t>
    <rPh sb="2" eb="4">
      <t>コドモ</t>
    </rPh>
    <rPh sb="8" eb="10">
      <t>トウシ</t>
    </rPh>
    <phoneticPr fontId="3"/>
  </si>
  <si>
    <t>子供たちへの投資</t>
    <rPh sb="0" eb="2">
      <t>コドモ</t>
    </rPh>
    <rPh sb="6" eb="8">
      <t>トウシ</t>
    </rPh>
    <phoneticPr fontId="3"/>
  </si>
  <si>
    <t>　-</t>
    <phoneticPr fontId="3"/>
  </si>
  <si>
    <t>　　　　　　　　　　【凡例】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</si>
</sst>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rgb="FFFF99FF"/>
        <bgColor indexed="64"/>
      </patternFill>
    </fill>
    <fill>
      <patternFill patternType="solid">
        <fgColor rgb="FF00FFFF"/>
        <bgColor indexed="64"/>
      </patternFill>
    </fill>
    <fill>
      <patternFill patternType="solid">
        <fgColor rgb="FF99FF66"/>
        <bgColor indexed="64"/>
      </patternFill>
    </fill>
    <fill>
      <patternFill patternType="solid">
        <fgColor theme="7" tint="0.39997558519241921"/>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medium">
        <color indexed="64"/>
      </right>
      <top/>
      <bottom style="medium">
        <color indexed="64"/>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6">
    <xf numFmtId="0" fontId="0" fillId="0" borderId="0" xfId="0">
      <alignment vertical="center"/>
    </xf>
    <xf numFmtId="38" fontId="4" fillId="0" borderId="0" xfId="1" applyFont="1">
      <alignment vertical="center"/>
    </xf>
    <xf numFmtId="38" fontId="4" fillId="2" borderId="1" xfId="1" applyFont="1" applyFill="1" applyBorder="1">
      <alignment vertical="center"/>
    </xf>
    <xf numFmtId="38" fontId="5" fillId="0" borderId="2" xfId="1" applyFont="1" applyBorder="1" applyAlignment="1">
      <alignment vertical="center" shrinkToFit="1"/>
    </xf>
    <xf numFmtId="38" fontId="5" fillId="0" borderId="1" xfId="1" applyFont="1" applyFill="1" applyBorder="1">
      <alignment vertical="center"/>
    </xf>
    <xf numFmtId="38" fontId="5" fillId="0" borderId="1" xfId="1" applyFont="1" applyBorder="1" applyAlignment="1">
      <alignment vertical="center" shrinkToFit="1"/>
    </xf>
    <xf numFmtId="38" fontId="5" fillId="0" borderId="1" xfId="1" applyFont="1" applyFill="1" applyBorder="1" applyAlignment="1">
      <alignment vertical="center" shrinkToFit="1"/>
    </xf>
    <xf numFmtId="38" fontId="5" fillId="3" borderId="1" xfId="1" applyFont="1" applyFill="1" applyBorder="1" applyAlignment="1">
      <alignment vertical="center" shrinkToFit="1"/>
    </xf>
    <xf numFmtId="38" fontId="5" fillId="3" borderId="1" xfId="1" applyFont="1" applyFill="1" applyBorder="1">
      <alignment vertical="center"/>
    </xf>
    <xf numFmtId="38" fontId="5" fillId="4" borderId="1" xfId="1" applyFont="1" applyFill="1" applyBorder="1" applyAlignment="1">
      <alignment horizontal="center" vertical="center"/>
    </xf>
    <xf numFmtId="38" fontId="5" fillId="4" borderId="1" xfId="1" applyFont="1" applyFill="1" applyBorder="1" applyAlignment="1">
      <alignment vertical="center" shrinkToFit="1"/>
    </xf>
    <xf numFmtId="0" fontId="5" fillId="4" borderId="1" xfId="0" applyFont="1" applyFill="1" applyBorder="1" applyAlignment="1">
      <alignment vertical="center" shrinkToFit="1"/>
    </xf>
    <xf numFmtId="38" fontId="5" fillId="4" borderId="1" xfId="1" applyFont="1" applyFill="1" applyBorder="1">
      <alignment vertical="center"/>
    </xf>
    <xf numFmtId="0" fontId="5" fillId="3" borderId="1" xfId="0" applyFont="1" applyFill="1" applyBorder="1" applyAlignment="1">
      <alignment vertical="center" shrinkToFit="1"/>
    </xf>
    <xf numFmtId="0" fontId="5" fillId="3" borderId="1" xfId="0" applyFont="1" applyFill="1" applyBorder="1">
      <alignment vertical="center"/>
    </xf>
    <xf numFmtId="0" fontId="5" fillId="3" borderId="1" xfId="0" applyFont="1" applyFill="1" applyBorder="1" applyAlignment="1">
      <alignment vertical="center"/>
    </xf>
    <xf numFmtId="0" fontId="4" fillId="0" borderId="0" xfId="0" applyFont="1">
      <alignment vertical="center"/>
    </xf>
    <xf numFmtId="38" fontId="5" fillId="3" borderId="1" xfId="1" applyFont="1" applyFill="1" applyBorder="1" applyAlignment="1">
      <alignment vertical="center"/>
    </xf>
    <xf numFmtId="38" fontId="5" fillId="5" borderId="1" xfId="1" applyFont="1" applyFill="1" applyBorder="1" applyAlignment="1">
      <alignment horizontal="center" vertical="center"/>
    </xf>
    <xf numFmtId="38" fontId="5" fillId="5" borderId="1" xfId="1" applyFont="1" applyFill="1" applyBorder="1" applyAlignment="1">
      <alignment vertical="center" shrinkToFit="1"/>
    </xf>
    <xf numFmtId="38" fontId="5" fillId="5" borderId="1" xfId="1" applyFont="1" applyFill="1" applyBorder="1">
      <alignment vertical="center"/>
    </xf>
    <xf numFmtId="38" fontId="5" fillId="5" borderId="0" xfId="1" applyFont="1" applyFill="1" applyBorder="1">
      <alignment vertical="center"/>
    </xf>
    <xf numFmtId="0" fontId="5" fillId="5" borderId="1" xfId="0" applyFont="1" applyFill="1" applyBorder="1" applyAlignment="1">
      <alignment vertical="center" shrinkToFit="1"/>
    </xf>
    <xf numFmtId="38" fontId="5" fillId="0" borderId="1" xfId="1" applyFont="1" applyBorder="1">
      <alignment vertical="center"/>
    </xf>
    <xf numFmtId="38" fontId="5" fillId="4" borderId="1" xfId="1" applyFont="1" applyFill="1" applyBorder="1" applyAlignment="1">
      <alignment vertical="center"/>
    </xf>
    <xf numFmtId="0" fontId="5" fillId="0" borderId="1" xfId="0" applyFont="1" applyBorder="1" applyAlignment="1">
      <alignment vertical="center" shrinkToFit="1"/>
    </xf>
    <xf numFmtId="0" fontId="5" fillId="0" borderId="1" xfId="0" applyFont="1" applyFill="1" applyBorder="1" applyAlignment="1">
      <alignment vertical="center" shrinkToFit="1"/>
    </xf>
    <xf numFmtId="0" fontId="5" fillId="4" borderId="1" xfId="0" applyFont="1" applyFill="1" applyBorder="1">
      <alignment vertical="center"/>
    </xf>
    <xf numFmtId="38" fontId="5" fillId="4" borderId="3" xfId="1" applyFont="1" applyFill="1" applyBorder="1">
      <alignment vertical="center"/>
    </xf>
    <xf numFmtId="38" fontId="5" fillId="0" borderId="0" xfId="1" applyFont="1">
      <alignment vertical="center"/>
    </xf>
    <xf numFmtId="38" fontId="5" fillId="0" borderId="5" xfId="1" applyFont="1" applyBorder="1">
      <alignment vertical="center"/>
    </xf>
    <xf numFmtId="38" fontId="5" fillId="0" borderId="6" xfId="1" applyFont="1" applyBorder="1">
      <alignment vertical="center"/>
    </xf>
    <xf numFmtId="38" fontId="5" fillId="0" borderId="0" xfId="1" applyFont="1" applyBorder="1">
      <alignment vertical="center"/>
    </xf>
    <xf numFmtId="38" fontId="5" fillId="3" borderId="8" xfId="1" applyFont="1" applyFill="1" applyBorder="1">
      <alignment vertical="center"/>
    </xf>
    <xf numFmtId="38" fontId="5" fillId="3" borderId="9" xfId="1" applyFont="1" applyFill="1" applyBorder="1">
      <alignment vertical="center"/>
    </xf>
    <xf numFmtId="38" fontId="5" fillId="5" borderId="11" xfId="1" applyFont="1" applyFill="1" applyBorder="1">
      <alignment vertical="center"/>
    </xf>
    <xf numFmtId="176" fontId="4" fillId="0" borderId="0" xfId="2" applyNumberFormat="1" applyFont="1">
      <alignment vertical="center"/>
    </xf>
    <xf numFmtId="38" fontId="5" fillId="4" borderId="11" xfId="1" applyFont="1" applyFill="1" applyBorder="1">
      <alignment vertical="center"/>
    </xf>
    <xf numFmtId="38" fontId="5" fillId="6" borderId="5" xfId="1" applyFont="1" applyFill="1" applyBorder="1">
      <alignment vertical="center"/>
    </xf>
    <xf numFmtId="38" fontId="5" fillId="6" borderId="6" xfId="1" applyFont="1" applyFill="1" applyBorder="1">
      <alignment vertical="center"/>
    </xf>
    <xf numFmtId="38" fontId="5" fillId="0" borderId="0" xfId="1" applyFont="1" applyBorder="1" applyAlignment="1">
      <alignment horizontal="right" vertical="center"/>
    </xf>
    <xf numFmtId="38" fontId="5" fillId="3" borderId="7" xfId="1" applyFont="1" applyFill="1" applyBorder="1" applyAlignment="1">
      <alignment horizontal="center" vertical="center"/>
    </xf>
    <xf numFmtId="38" fontId="5" fillId="5" borderId="10" xfId="1" applyFont="1" applyFill="1" applyBorder="1" applyAlignment="1">
      <alignment horizontal="center" vertical="center"/>
    </xf>
    <xf numFmtId="38" fontId="5" fillId="4" borderId="10" xfId="1" applyFont="1" applyFill="1" applyBorder="1" applyAlignment="1">
      <alignment horizontal="center" vertical="center"/>
    </xf>
    <xf numFmtId="38" fontId="5" fillId="3" borderId="8" xfId="1" applyFont="1" applyFill="1" applyBorder="1" applyAlignment="1">
      <alignment horizontal="center" vertical="center"/>
    </xf>
    <xf numFmtId="38" fontId="5" fillId="0" borderId="15" xfId="1" applyFont="1" applyBorder="1">
      <alignment vertical="center"/>
    </xf>
    <xf numFmtId="38" fontId="5" fillId="0" borderId="14" xfId="1" applyFont="1" applyBorder="1" applyAlignment="1">
      <alignment horizontal="right" vertical="center"/>
    </xf>
    <xf numFmtId="38" fontId="4" fillId="2" borderId="16" xfId="1" applyFont="1" applyFill="1" applyBorder="1">
      <alignment vertical="center"/>
    </xf>
    <xf numFmtId="38" fontId="5" fillId="0" borderId="16" xfId="1" applyFont="1" applyFill="1" applyBorder="1">
      <alignment vertical="center"/>
    </xf>
    <xf numFmtId="38" fontId="5" fillId="3" borderId="16" xfId="1" applyFont="1" applyFill="1" applyBorder="1">
      <alignment vertical="center"/>
    </xf>
    <xf numFmtId="38" fontId="5" fillId="4" borderId="16" xfId="1" applyFont="1" applyFill="1" applyBorder="1">
      <alignment vertical="center"/>
    </xf>
    <xf numFmtId="0" fontId="5" fillId="3" borderId="16" xfId="0" applyFont="1" applyFill="1" applyBorder="1" applyAlignment="1">
      <alignment vertical="center"/>
    </xf>
    <xf numFmtId="38" fontId="5" fillId="5" borderId="16" xfId="1" applyFont="1" applyFill="1" applyBorder="1">
      <alignment vertical="center"/>
    </xf>
    <xf numFmtId="38" fontId="5" fillId="0" borderId="16" xfId="1" applyFont="1" applyBorder="1">
      <alignment vertical="center"/>
    </xf>
    <xf numFmtId="38" fontId="5" fillId="4" borderId="17" xfId="1" applyFont="1" applyFill="1" applyBorder="1">
      <alignment vertical="center"/>
    </xf>
    <xf numFmtId="38" fontId="5" fillId="0" borderId="11" xfId="1" applyFont="1" applyFill="1" applyBorder="1" applyAlignment="1">
      <alignment horizontal="right" vertical="center"/>
    </xf>
    <xf numFmtId="38" fontId="5" fillId="3" borderId="11" xfId="1" applyFont="1" applyFill="1" applyBorder="1" applyAlignment="1">
      <alignment horizontal="right" vertical="center"/>
    </xf>
    <xf numFmtId="38" fontId="5" fillId="4" borderId="11" xfId="1" applyFont="1" applyFill="1" applyBorder="1" applyAlignment="1">
      <alignment horizontal="right" vertical="center"/>
    </xf>
    <xf numFmtId="0" fontId="5" fillId="3" borderId="11" xfId="0" applyFont="1" applyFill="1" applyBorder="1" applyAlignment="1">
      <alignment horizontal="right" vertical="center"/>
    </xf>
    <xf numFmtId="38" fontId="5" fillId="5" borderId="11" xfId="1" applyFont="1" applyFill="1" applyBorder="1" applyAlignment="1">
      <alignment horizontal="right" vertical="center"/>
    </xf>
    <xf numFmtId="38" fontId="5" fillId="0" borderId="11" xfId="1" applyFont="1" applyBorder="1" applyAlignment="1">
      <alignment horizontal="right" vertical="center"/>
    </xf>
    <xf numFmtId="38" fontId="5" fillId="4" borderId="12" xfId="1" applyFont="1" applyFill="1" applyBorder="1" applyAlignment="1">
      <alignment vertical="center" shrinkToFit="1"/>
    </xf>
    <xf numFmtId="38" fontId="5" fillId="4" borderId="13" xfId="1" applyFont="1" applyFill="1" applyBorder="1" applyAlignment="1">
      <alignment horizontal="right" vertical="center"/>
    </xf>
    <xf numFmtId="38" fontId="5" fillId="0" borderId="19" xfId="1" applyFont="1" applyFill="1" applyBorder="1" applyAlignment="1">
      <alignment horizontal="right" vertical="center"/>
    </xf>
    <xf numFmtId="38" fontId="6" fillId="0" borderId="0" xfId="1" applyFont="1">
      <alignment vertical="center"/>
    </xf>
    <xf numFmtId="38" fontId="5" fillId="0" borderId="22" xfId="1" applyFont="1" applyBorder="1">
      <alignment vertical="center"/>
    </xf>
    <xf numFmtId="38" fontId="5" fillId="0" borderId="25" xfId="1" applyFont="1" applyBorder="1" applyAlignment="1">
      <alignment vertical="center" shrinkToFit="1"/>
    </xf>
    <xf numFmtId="38" fontId="5" fillId="0" borderId="16" xfId="1" applyFont="1" applyBorder="1" applyAlignment="1">
      <alignment vertical="center" shrinkToFit="1"/>
    </xf>
    <xf numFmtId="38" fontId="5" fillId="3" borderId="16" xfId="1" applyFont="1" applyFill="1" applyBorder="1" applyAlignment="1">
      <alignment vertical="center" shrinkToFit="1"/>
    </xf>
    <xf numFmtId="38" fontId="5" fillId="4" borderId="16" xfId="1" applyFont="1" applyFill="1" applyBorder="1" applyAlignment="1">
      <alignment vertical="center" shrinkToFit="1"/>
    </xf>
    <xf numFmtId="0" fontId="5" fillId="3" borderId="16" xfId="0" applyFont="1" applyFill="1" applyBorder="1" applyAlignment="1">
      <alignment vertical="center" shrinkToFit="1"/>
    </xf>
    <xf numFmtId="38" fontId="5" fillId="5" borderId="16" xfId="1" applyFont="1" applyFill="1" applyBorder="1" applyAlignment="1">
      <alignment vertical="center" shrinkToFit="1"/>
    </xf>
    <xf numFmtId="0" fontId="5" fillId="5" borderId="16" xfId="0" applyFont="1" applyFill="1" applyBorder="1" applyAlignment="1">
      <alignment vertical="center" shrinkToFit="1"/>
    </xf>
    <xf numFmtId="0" fontId="5" fillId="4" borderId="16" xfId="0" applyFont="1" applyFill="1" applyBorder="1" applyAlignment="1">
      <alignment vertical="center" shrinkToFit="1"/>
    </xf>
    <xf numFmtId="0" fontId="5" fillId="0" borderId="16" xfId="0" applyFont="1" applyBorder="1" applyAlignment="1">
      <alignment vertical="center" shrinkToFit="1"/>
    </xf>
    <xf numFmtId="0" fontId="5" fillId="5" borderId="16" xfId="0" applyFont="1" applyFill="1" applyBorder="1" applyAlignment="1">
      <alignment horizontal="right" vertical="center" shrinkToFit="1"/>
    </xf>
    <xf numFmtId="38" fontId="5" fillId="4" borderId="16" xfId="1" applyFont="1" applyFill="1" applyBorder="1" applyAlignment="1">
      <alignment horizontal="right" vertical="center" shrinkToFit="1"/>
    </xf>
    <xf numFmtId="38" fontId="5" fillId="0" borderId="16" xfId="1" applyFont="1" applyBorder="1" applyAlignment="1">
      <alignment horizontal="right" vertical="center" shrinkToFit="1"/>
    </xf>
    <xf numFmtId="0" fontId="5" fillId="4" borderId="16" xfId="0" applyFont="1" applyFill="1" applyBorder="1" applyAlignment="1">
      <alignment horizontal="right" vertical="center" shrinkToFit="1"/>
    </xf>
    <xf numFmtId="38" fontId="5" fillId="5" borderId="16" xfId="1" applyFont="1" applyFill="1" applyBorder="1" applyAlignment="1">
      <alignment horizontal="right" vertical="center" shrinkToFit="1"/>
    </xf>
    <xf numFmtId="38" fontId="5" fillId="4" borderId="24" xfId="1" applyFont="1" applyFill="1" applyBorder="1" applyAlignment="1">
      <alignment horizontal="right" vertical="center" shrinkToFit="1"/>
    </xf>
    <xf numFmtId="38" fontId="5" fillId="0" borderId="28" xfId="1" applyFont="1" applyFill="1" applyBorder="1" applyAlignment="1">
      <alignment horizontal="center" vertical="center"/>
    </xf>
    <xf numFmtId="38" fontId="5" fillId="0" borderId="29" xfId="1" applyFont="1" applyBorder="1" applyAlignment="1">
      <alignment horizontal="center" vertical="center"/>
    </xf>
    <xf numFmtId="38" fontId="5" fillId="3" borderId="29" xfId="1" applyFont="1" applyFill="1" applyBorder="1" applyAlignment="1">
      <alignment horizontal="center" vertical="center"/>
    </xf>
    <xf numFmtId="38" fontId="5" fillId="4" borderId="29" xfId="1" applyFont="1" applyFill="1" applyBorder="1" applyAlignment="1">
      <alignment horizontal="center" vertical="center"/>
    </xf>
    <xf numFmtId="0" fontId="5" fillId="3" borderId="29" xfId="0" applyFont="1" applyFill="1" applyBorder="1" applyAlignment="1">
      <alignment horizontal="center" vertical="center"/>
    </xf>
    <xf numFmtId="38" fontId="5" fillId="5" borderId="29" xfId="1" applyFont="1" applyFill="1" applyBorder="1" applyAlignment="1">
      <alignment horizontal="center" vertical="center"/>
    </xf>
    <xf numFmtId="0" fontId="5" fillId="5" borderId="29" xfId="0" applyFont="1" applyFill="1" applyBorder="1" applyAlignment="1">
      <alignment horizontal="center" vertical="center"/>
    </xf>
    <xf numFmtId="0" fontId="5" fillId="4" borderId="29" xfId="0" applyFont="1" applyFill="1" applyBorder="1" applyAlignment="1">
      <alignment horizontal="center" vertical="center"/>
    </xf>
    <xf numFmtId="0" fontId="5" fillId="0" borderId="29" xfId="0" applyFont="1" applyBorder="1" applyAlignment="1">
      <alignment horizontal="center" vertical="center"/>
    </xf>
    <xf numFmtId="0" fontId="5" fillId="4" borderId="27" xfId="0" applyFont="1" applyFill="1" applyBorder="1" applyAlignment="1">
      <alignment horizontal="center" vertical="center"/>
    </xf>
    <xf numFmtId="38" fontId="5" fillId="3" borderId="14" xfId="1" applyFont="1" applyFill="1" applyBorder="1" applyAlignment="1">
      <alignment horizontal="center" vertical="center"/>
    </xf>
    <xf numFmtId="38" fontId="5" fillId="5" borderId="14" xfId="1" applyFont="1" applyFill="1" applyBorder="1" applyAlignment="1">
      <alignment horizontal="center" vertical="center"/>
    </xf>
    <xf numFmtId="38" fontId="5" fillId="4" borderId="14" xfId="1" applyFont="1" applyFill="1" applyBorder="1" applyAlignment="1">
      <alignment horizontal="center" vertical="center"/>
    </xf>
    <xf numFmtId="38" fontId="5" fillId="3" borderId="23" xfId="1" applyFont="1" applyFill="1" applyBorder="1">
      <alignment vertical="center"/>
    </xf>
    <xf numFmtId="38" fontId="5" fillId="6" borderId="15" xfId="1" applyFont="1" applyFill="1" applyBorder="1">
      <alignment vertical="center"/>
    </xf>
    <xf numFmtId="38" fontId="5" fillId="3" borderId="9" xfId="1" applyFont="1" applyFill="1" applyBorder="1" applyAlignment="1">
      <alignment horizontal="right" vertical="center"/>
    </xf>
    <xf numFmtId="38" fontId="5" fillId="0" borderId="4" xfId="1" applyFont="1" applyFill="1" applyBorder="1" applyAlignment="1">
      <alignment horizontal="center" vertical="center"/>
    </xf>
    <xf numFmtId="38" fontId="5" fillId="0" borderId="5" xfId="1" applyFont="1" applyFill="1" applyBorder="1" applyAlignment="1">
      <alignment horizontal="center" vertical="center"/>
    </xf>
    <xf numFmtId="38" fontId="5" fillId="0" borderId="6" xfId="1" applyFont="1" applyFill="1" applyBorder="1" applyAlignment="1">
      <alignment horizontal="right" vertical="center"/>
    </xf>
    <xf numFmtId="38" fontId="7" fillId="0" borderId="0" xfId="1" applyFont="1">
      <alignment vertical="center"/>
    </xf>
    <xf numFmtId="38" fontId="8" fillId="0" borderId="0" xfId="1" applyFont="1" applyAlignment="1">
      <alignment vertical="center"/>
    </xf>
    <xf numFmtId="38" fontId="4" fillId="2" borderId="16" xfId="1" applyFont="1" applyFill="1" applyBorder="1" applyAlignment="1">
      <alignment horizontal="center" vertical="center"/>
    </xf>
    <xf numFmtId="38" fontId="4" fillId="2" borderId="1" xfId="1" applyFont="1" applyFill="1" applyBorder="1" applyAlignment="1">
      <alignment horizontal="center" vertical="center"/>
    </xf>
    <xf numFmtId="38" fontId="4" fillId="0" borderId="0" xfId="1" applyFont="1" applyAlignment="1">
      <alignment horizontal="center" vertical="center"/>
    </xf>
    <xf numFmtId="38" fontId="5" fillId="0" borderId="20" xfId="1" applyFont="1" applyFill="1" applyBorder="1" applyAlignment="1">
      <alignment horizontal="center" vertical="center"/>
    </xf>
    <xf numFmtId="38" fontId="5" fillId="0" borderId="21" xfId="1" applyFont="1" applyFill="1" applyBorder="1" applyAlignment="1">
      <alignment horizontal="center" vertical="center"/>
    </xf>
    <xf numFmtId="38" fontId="5" fillId="0" borderId="18" xfId="1" applyFont="1" applyFill="1" applyBorder="1" applyAlignment="1">
      <alignment horizontal="center" vertical="center"/>
    </xf>
    <xf numFmtId="38" fontId="4" fillId="2" borderId="26" xfId="1" applyFont="1" applyFill="1" applyBorder="1" applyAlignment="1">
      <alignment horizontal="center" vertical="center"/>
    </xf>
    <xf numFmtId="38" fontId="4" fillId="2" borderId="27" xfId="1" applyFont="1" applyFill="1" applyBorder="1" applyAlignment="1">
      <alignment horizontal="center" vertical="center"/>
    </xf>
    <xf numFmtId="38" fontId="4" fillId="2" borderId="23" xfId="1" applyFont="1" applyFill="1" applyBorder="1" applyAlignment="1">
      <alignment horizontal="center" vertical="center"/>
    </xf>
    <xf numFmtId="38" fontId="4" fillId="2" borderId="24" xfId="1" applyFont="1" applyFill="1" applyBorder="1" applyAlignment="1">
      <alignment horizontal="center" vertical="center"/>
    </xf>
    <xf numFmtId="38" fontId="4" fillId="2" borderId="8" xfId="1" applyFont="1" applyFill="1" applyBorder="1" applyAlignment="1">
      <alignment horizontal="center" vertical="center"/>
    </xf>
    <xf numFmtId="38" fontId="4" fillId="2" borderId="12" xfId="1" applyFont="1" applyFill="1" applyBorder="1" applyAlignment="1">
      <alignment horizontal="center" vertical="center"/>
    </xf>
    <xf numFmtId="38" fontId="4" fillId="2" borderId="9" xfId="1" applyFont="1" applyFill="1" applyBorder="1" applyAlignment="1">
      <alignment horizontal="center" vertical="center"/>
    </xf>
    <xf numFmtId="38" fontId="4" fillId="2" borderId="13" xfId="1"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00FFFF"/>
      <color rgb="FF99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238125</xdr:colOff>
      <xdr:row>1</xdr:row>
      <xdr:rowOff>95250</xdr:rowOff>
    </xdr:from>
    <xdr:to>
      <xdr:col>13</xdr:col>
      <xdr:colOff>3095625</xdr:colOff>
      <xdr:row>8</xdr:row>
      <xdr:rowOff>161925</xdr:rowOff>
    </xdr:to>
    <xdr:sp macro="" textlink="">
      <xdr:nvSpPr>
        <xdr:cNvPr id="2" name="四角形: 角を丸くする 1">
          <a:extLst>
            <a:ext uri="{FF2B5EF4-FFF2-40B4-BE49-F238E27FC236}">
              <a16:creationId xmlns:a16="http://schemas.microsoft.com/office/drawing/2014/main" id="{080F6812-6879-476E-B741-3686B39342E2}"/>
            </a:ext>
          </a:extLst>
        </xdr:cNvPr>
        <xdr:cNvSpPr/>
      </xdr:nvSpPr>
      <xdr:spPr>
        <a:xfrm>
          <a:off x="6715125" y="361950"/>
          <a:ext cx="3600450" cy="1381125"/>
        </a:xfrm>
        <a:prstGeom prst="round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12863-4ECF-47BF-826D-145A85015196}">
  <sheetPr>
    <pageSetUpPr fitToPage="1"/>
  </sheetPr>
  <dimension ref="A1:N67"/>
  <sheetViews>
    <sheetView tabSelected="1" view="pageBreakPreview" zoomScaleNormal="100" zoomScaleSheetLayoutView="100" workbookViewId="0">
      <selection activeCell="D12" sqref="D12"/>
    </sheetView>
  </sheetViews>
  <sheetFormatPr defaultRowHeight="17.25" customHeight="1" x14ac:dyDescent="0.4"/>
  <cols>
    <col min="1" max="1" width="4.375" style="1" customWidth="1"/>
    <col min="2" max="2" width="11" style="1" hidden="1" customWidth="1"/>
    <col min="3" max="3" width="43.625" style="1" hidden="1" customWidth="1"/>
    <col min="4" max="4" width="50" style="1" customWidth="1"/>
    <col min="5" max="5" width="18.75" style="1" customWidth="1"/>
    <col min="6" max="6" width="11.875" style="1" customWidth="1"/>
    <col min="7" max="11" width="11.875" style="1" hidden="1" customWidth="1"/>
    <col min="12" max="12" width="4.75" style="1" customWidth="1"/>
    <col min="13" max="13" width="5" style="1" customWidth="1"/>
    <col min="14" max="14" width="42.125" style="1" customWidth="1"/>
    <col min="15" max="15" width="14.125" style="1" customWidth="1"/>
    <col min="16" max="16384" width="9" style="1"/>
  </cols>
  <sheetData>
    <row r="1" spans="1:14" ht="21" customHeight="1" thickBot="1" x14ac:dyDescent="0.45">
      <c r="A1" s="64" t="s">
        <v>132</v>
      </c>
    </row>
    <row r="2" spans="1:14" ht="11.25" customHeight="1" x14ac:dyDescent="0.4">
      <c r="A2" s="108" t="s">
        <v>0</v>
      </c>
      <c r="B2" s="110" t="s">
        <v>1</v>
      </c>
      <c r="C2" s="112" t="s">
        <v>2</v>
      </c>
      <c r="D2" s="112" t="s">
        <v>3</v>
      </c>
      <c r="E2" s="112" t="s">
        <v>4</v>
      </c>
      <c r="F2" s="114" t="s">
        <v>5</v>
      </c>
      <c r="G2" s="102" t="s">
        <v>6</v>
      </c>
      <c r="H2" s="103"/>
      <c r="I2" s="103"/>
      <c r="J2" s="103"/>
      <c r="K2" s="103"/>
      <c r="M2" s="104"/>
      <c r="N2" s="104"/>
    </row>
    <row r="3" spans="1:14" ht="6" customHeight="1" thickBot="1" x14ac:dyDescent="0.45">
      <c r="A3" s="109"/>
      <c r="B3" s="111"/>
      <c r="C3" s="113"/>
      <c r="D3" s="113"/>
      <c r="E3" s="113"/>
      <c r="F3" s="115"/>
      <c r="G3" s="47" t="s">
        <v>7</v>
      </c>
      <c r="H3" s="2" t="s">
        <v>8</v>
      </c>
      <c r="I3" s="2" t="s">
        <v>9</v>
      </c>
      <c r="J3" s="2" t="s">
        <v>10</v>
      </c>
      <c r="K3" s="2" t="s">
        <v>11</v>
      </c>
      <c r="M3" s="104"/>
      <c r="N3" s="104"/>
    </row>
    <row r="4" spans="1:14" ht="17.25" customHeight="1" thickBot="1" x14ac:dyDescent="0.45">
      <c r="A4" s="81">
        <v>1</v>
      </c>
      <c r="B4" s="66">
        <v>1</v>
      </c>
      <c r="C4" s="3" t="s">
        <v>12</v>
      </c>
      <c r="D4" s="3" t="s">
        <v>13</v>
      </c>
      <c r="E4" s="3" t="s">
        <v>14</v>
      </c>
      <c r="F4" s="63">
        <v>2330</v>
      </c>
      <c r="G4" s="48">
        <v>0</v>
      </c>
      <c r="H4" s="4">
        <v>0</v>
      </c>
      <c r="I4" s="4">
        <v>0</v>
      </c>
      <c r="J4" s="4">
        <v>2330</v>
      </c>
      <c r="K4" s="4">
        <f t="shared" ref="K4:K34" si="0">F4-SUM(G4:J4)</f>
        <v>0</v>
      </c>
      <c r="N4" s="101" t="s">
        <v>143</v>
      </c>
    </row>
    <row r="5" spans="1:14" ht="17.25" customHeight="1" thickBot="1" x14ac:dyDescent="0.45">
      <c r="A5" s="82">
        <v>2</v>
      </c>
      <c r="B5" s="67">
        <v>1</v>
      </c>
      <c r="C5" s="5" t="s">
        <v>12</v>
      </c>
      <c r="D5" s="5" t="s">
        <v>15</v>
      </c>
      <c r="E5" s="5" t="s">
        <v>16</v>
      </c>
      <c r="F5" s="55">
        <v>678</v>
      </c>
      <c r="G5" s="48">
        <v>0</v>
      </c>
      <c r="H5" s="4">
        <v>678</v>
      </c>
      <c r="I5" s="4">
        <v>0</v>
      </c>
      <c r="J5" s="4">
        <v>0</v>
      </c>
      <c r="K5" s="4">
        <f t="shared" si="0"/>
        <v>0</v>
      </c>
      <c r="M5" s="91"/>
      <c r="N5" s="100" t="s">
        <v>140</v>
      </c>
    </row>
    <row r="6" spans="1:14" ht="17.25" customHeight="1" thickBot="1" x14ac:dyDescent="0.45">
      <c r="A6" s="82">
        <v>3</v>
      </c>
      <c r="B6" s="67">
        <v>1</v>
      </c>
      <c r="C6" s="5" t="s">
        <v>12</v>
      </c>
      <c r="D6" s="5" t="s">
        <v>17</v>
      </c>
      <c r="E6" s="5" t="s">
        <v>16</v>
      </c>
      <c r="F6" s="55">
        <v>24</v>
      </c>
      <c r="G6" s="48">
        <v>6</v>
      </c>
      <c r="H6" s="4">
        <v>3</v>
      </c>
      <c r="I6" s="4">
        <v>0</v>
      </c>
      <c r="J6" s="4">
        <v>12</v>
      </c>
      <c r="K6" s="4">
        <f t="shared" si="0"/>
        <v>3</v>
      </c>
      <c r="M6" s="92"/>
      <c r="N6" s="100" t="s">
        <v>137</v>
      </c>
    </row>
    <row r="7" spans="1:14" ht="17.25" customHeight="1" thickBot="1" x14ac:dyDescent="0.45">
      <c r="A7" s="82">
        <v>4</v>
      </c>
      <c r="B7" s="67">
        <v>1</v>
      </c>
      <c r="C7" s="5" t="s">
        <v>18</v>
      </c>
      <c r="D7" s="6" t="s">
        <v>19</v>
      </c>
      <c r="E7" s="5" t="s">
        <v>20</v>
      </c>
      <c r="F7" s="55">
        <v>3554</v>
      </c>
      <c r="G7" s="48">
        <v>0</v>
      </c>
      <c r="H7" s="4">
        <v>2277</v>
      </c>
      <c r="I7" s="4">
        <v>0</v>
      </c>
      <c r="J7" s="4">
        <v>0</v>
      </c>
      <c r="K7" s="4">
        <f t="shared" si="0"/>
        <v>1277</v>
      </c>
      <c r="M7" s="93"/>
      <c r="N7" s="100" t="s">
        <v>134</v>
      </c>
    </row>
    <row r="8" spans="1:14" ht="17.25" customHeight="1" x14ac:dyDescent="0.4">
      <c r="A8" s="82">
        <v>5</v>
      </c>
      <c r="B8" s="67">
        <v>1</v>
      </c>
      <c r="C8" s="5" t="s">
        <v>21</v>
      </c>
      <c r="D8" s="5" t="s">
        <v>22</v>
      </c>
      <c r="E8" s="5" t="s">
        <v>23</v>
      </c>
      <c r="F8" s="55" t="s">
        <v>142</v>
      </c>
      <c r="G8" s="48">
        <v>0</v>
      </c>
      <c r="H8" s="4">
        <v>0</v>
      </c>
      <c r="I8" s="4">
        <v>0</v>
      </c>
      <c r="J8" s="4">
        <v>0</v>
      </c>
      <c r="K8" s="4" t="e">
        <f t="shared" si="0"/>
        <v>#VALUE!</v>
      </c>
    </row>
    <row r="9" spans="1:14" ht="17.25" customHeight="1" x14ac:dyDescent="0.4">
      <c r="A9" s="82">
        <v>6</v>
      </c>
      <c r="B9" s="67">
        <v>1</v>
      </c>
      <c r="C9" s="5" t="s">
        <v>24</v>
      </c>
      <c r="D9" s="5" t="s">
        <v>25</v>
      </c>
      <c r="E9" s="5" t="s">
        <v>26</v>
      </c>
      <c r="F9" s="55">
        <v>38995</v>
      </c>
      <c r="G9" s="48">
        <v>0</v>
      </c>
      <c r="H9" s="4">
        <v>38995</v>
      </c>
      <c r="I9" s="4">
        <v>0</v>
      </c>
      <c r="J9" s="4">
        <v>0</v>
      </c>
      <c r="K9" s="4">
        <f t="shared" si="0"/>
        <v>0</v>
      </c>
    </row>
    <row r="10" spans="1:14" ht="17.25" customHeight="1" x14ac:dyDescent="0.4">
      <c r="A10" s="83">
        <v>7</v>
      </c>
      <c r="B10" s="68">
        <v>2</v>
      </c>
      <c r="C10" s="7" t="s">
        <v>27</v>
      </c>
      <c r="D10" s="7" t="s">
        <v>28</v>
      </c>
      <c r="E10" s="7" t="s">
        <v>29</v>
      </c>
      <c r="F10" s="56">
        <v>7295</v>
      </c>
      <c r="G10" s="49">
        <v>3647</v>
      </c>
      <c r="H10" s="8">
        <v>3648</v>
      </c>
      <c r="I10" s="8">
        <v>0</v>
      </c>
      <c r="J10" s="8">
        <v>0</v>
      </c>
      <c r="K10" s="8">
        <f t="shared" si="0"/>
        <v>0</v>
      </c>
    </row>
    <row r="11" spans="1:14" ht="17.25" customHeight="1" x14ac:dyDescent="0.4">
      <c r="A11" s="83">
        <v>8</v>
      </c>
      <c r="B11" s="68">
        <v>2</v>
      </c>
      <c r="C11" s="7" t="s">
        <v>30</v>
      </c>
      <c r="D11" s="7" t="s">
        <v>31</v>
      </c>
      <c r="E11" s="7" t="s">
        <v>32</v>
      </c>
      <c r="F11" s="56">
        <v>89330</v>
      </c>
      <c r="G11" s="49">
        <v>0</v>
      </c>
      <c r="H11" s="8">
        <v>89330</v>
      </c>
      <c r="I11" s="8">
        <v>0</v>
      </c>
      <c r="J11" s="8">
        <v>0</v>
      </c>
      <c r="K11" s="8">
        <f t="shared" si="0"/>
        <v>0</v>
      </c>
    </row>
    <row r="12" spans="1:14" ht="17.25" customHeight="1" x14ac:dyDescent="0.4">
      <c r="A12" s="83">
        <v>9</v>
      </c>
      <c r="B12" s="68">
        <v>2</v>
      </c>
      <c r="C12" s="7" t="s">
        <v>30</v>
      </c>
      <c r="D12" s="7" t="s">
        <v>33</v>
      </c>
      <c r="E12" s="7" t="s">
        <v>32</v>
      </c>
      <c r="F12" s="56">
        <v>4800</v>
      </c>
      <c r="G12" s="49">
        <v>0</v>
      </c>
      <c r="H12" s="8">
        <v>4800</v>
      </c>
      <c r="I12" s="8">
        <v>0</v>
      </c>
      <c r="J12" s="8">
        <v>0</v>
      </c>
      <c r="K12" s="8">
        <f t="shared" si="0"/>
        <v>0</v>
      </c>
    </row>
    <row r="13" spans="1:14" ht="17.25" customHeight="1" x14ac:dyDescent="0.4">
      <c r="A13" s="83">
        <v>10</v>
      </c>
      <c r="B13" s="68">
        <v>2</v>
      </c>
      <c r="C13" s="7" t="s">
        <v>30</v>
      </c>
      <c r="D13" s="7" t="s">
        <v>34</v>
      </c>
      <c r="E13" s="7" t="s">
        <v>32</v>
      </c>
      <c r="F13" s="56">
        <v>2127</v>
      </c>
      <c r="G13" s="49">
        <v>0</v>
      </c>
      <c r="H13" s="8">
        <v>0</v>
      </c>
      <c r="I13" s="8">
        <v>0</v>
      </c>
      <c r="J13" s="8">
        <v>0</v>
      </c>
      <c r="K13" s="8">
        <f t="shared" si="0"/>
        <v>2127</v>
      </c>
    </row>
    <row r="14" spans="1:14" ht="17.25" customHeight="1" x14ac:dyDescent="0.4">
      <c r="A14" s="83">
        <v>11</v>
      </c>
      <c r="B14" s="68">
        <v>2</v>
      </c>
      <c r="C14" s="7" t="s">
        <v>30</v>
      </c>
      <c r="D14" s="7" t="s">
        <v>35</v>
      </c>
      <c r="E14" s="7" t="s">
        <v>29</v>
      </c>
      <c r="F14" s="56">
        <v>138</v>
      </c>
      <c r="G14" s="49">
        <v>69</v>
      </c>
      <c r="H14" s="8">
        <v>34</v>
      </c>
      <c r="I14" s="8">
        <v>0</v>
      </c>
      <c r="J14" s="8">
        <v>0</v>
      </c>
      <c r="K14" s="8">
        <f t="shared" si="0"/>
        <v>35</v>
      </c>
    </row>
    <row r="15" spans="1:14" ht="17.25" customHeight="1" x14ac:dyDescent="0.4">
      <c r="A15" s="83">
        <v>12</v>
      </c>
      <c r="B15" s="68">
        <v>2</v>
      </c>
      <c r="C15" s="7" t="s">
        <v>30</v>
      </c>
      <c r="D15" s="7" t="s">
        <v>36</v>
      </c>
      <c r="E15" s="7" t="s">
        <v>29</v>
      </c>
      <c r="F15" s="56">
        <v>951651</v>
      </c>
      <c r="G15" s="49">
        <v>722025</v>
      </c>
      <c r="H15" s="8">
        <v>113436</v>
      </c>
      <c r="I15" s="8">
        <v>0</v>
      </c>
      <c r="J15" s="8">
        <v>0</v>
      </c>
      <c r="K15" s="8">
        <f t="shared" si="0"/>
        <v>116190</v>
      </c>
    </row>
    <row r="16" spans="1:14" ht="17.25" customHeight="1" x14ac:dyDescent="0.4">
      <c r="A16" s="83">
        <v>13</v>
      </c>
      <c r="B16" s="68">
        <v>2</v>
      </c>
      <c r="C16" s="7" t="s">
        <v>37</v>
      </c>
      <c r="D16" s="7" t="s">
        <v>38</v>
      </c>
      <c r="E16" s="7" t="s">
        <v>32</v>
      </c>
      <c r="F16" s="56">
        <v>14115</v>
      </c>
      <c r="G16" s="49">
        <v>2014</v>
      </c>
      <c r="H16" s="8">
        <v>4126</v>
      </c>
      <c r="I16" s="8">
        <v>0</v>
      </c>
      <c r="J16" s="8">
        <v>0</v>
      </c>
      <c r="K16" s="8">
        <f t="shared" si="0"/>
        <v>7975</v>
      </c>
    </row>
    <row r="17" spans="1:13" ht="17.25" customHeight="1" x14ac:dyDescent="0.4">
      <c r="A17" s="83">
        <v>14</v>
      </c>
      <c r="B17" s="68">
        <v>2</v>
      </c>
      <c r="C17" s="7" t="s">
        <v>37</v>
      </c>
      <c r="D17" s="7" t="s">
        <v>39</v>
      </c>
      <c r="E17" s="7" t="s">
        <v>40</v>
      </c>
      <c r="F17" s="56">
        <v>15722</v>
      </c>
      <c r="G17" s="49">
        <v>0</v>
      </c>
      <c r="H17" s="8">
        <v>6729</v>
      </c>
      <c r="I17" s="8">
        <v>0</v>
      </c>
      <c r="J17" s="8">
        <v>0</v>
      </c>
      <c r="K17" s="8">
        <f t="shared" si="0"/>
        <v>8993</v>
      </c>
    </row>
    <row r="18" spans="1:13" ht="17.25" customHeight="1" x14ac:dyDescent="0.4">
      <c r="A18" s="83">
        <v>15</v>
      </c>
      <c r="B18" s="68">
        <v>2</v>
      </c>
      <c r="C18" s="7" t="s">
        <v>41</v>
      </c>
      <c r="D18" s="7" t="s">
        <v>42</v>
      </c>
      <c r="E18" s="7" t="s">
        <v>32</v>
      </c>
      <c r="F18" s="56">
        <v>30</v>
      </c>
      <c r="G18" s="49">
        <v>0</v>
      </c>
      <c r="H18" s="8">
        <v>0</v>
      </c>
      <c r="I18" s="8">
        <v>0</v>
      </c>
      <c r="J18" s="8">
        <v>0</v>
      </c>
      <c r="K18" s="8">
        <f t="shared" si="0"/>
        <v>30</v>
      </c>
    </row>
    <row r="19" spans="1:13" ht="17.25" customHeight="1" x14ac:dyDescent="0.4">
      <c r="A19" s="83">
        <v>16</v>
      </c>
      <c r="B19" s="68">
        <v>2</v>
      </c>
      <c r="C19" s="7" t="s">
        <v>41</v>
      </c>
      <c r="D19" s="7" t="s">
        <v>43</v>
      </c>
      <c r="E19" s="7" t="s">
        <v>44</v>
      </c>
      <c r="F19" s="56" t="s">
        <v>139</v>
      </c>
      <c r="G19" s="49">
        <v>0</v>
      </c>
      <c r="H19" s="8">
        <v>0</v>
      </c>
      <c r="I19" s="8">
        <v>0</v>
      </c>
      <c r="J19" s="8">
        <v>0</v>
      </c>
      <c r="K19" s="8" t="e">
        <f t="shared" si="0"/>
        <v>#VALUE!</v>
      </c>
    </row>
    <row r="20" spans="1:13" ht="17.25" customHeight="1" x14ac:dyDescent="0.4">
      <c r="A20" s="83">
        <v>17</v>
      </c>
      <c r="B20" s="68">
        <v>2</v>
      </c>
      <c r="C20" s="7" t="s">
        <v>45</v>
      </c>
      <c r="D20" s="7" t="s">
        <v>46</v>
      </c>
      <c r="E20" s="7" t="s">
        <v>47</v>
      </c>
      <c r="F20" s="56">
        <v>202264</v>
      </c>
      <c r="G20" s="49">
        <v>75869</v>
      </c>
      <c r="H20" s="8">
        <v>3905</v>
      </c>
      <c r="I20" s="8">
        <v>101500</v>
      </c>
      <c r="J20" s="8">
        <v>0</v>
      </c>
      <c r="K20" s="8">
        <f t="shared" si="0"/>
        <v>20990</v>
      </c>
    </row>
    <row r="21" spans="1:13" ht="17.25" customHeight="1" x14ac:dyDescent="0.4">
      <c r="A21" s="83">
        <v>18</v>
      </c>
      <c r="B21" s="68">
        <v>2</v>
      </c>
      <c r="C21" s="7" t="s">
        <v>45</v>
      </c>
      <c r="D21" s="7" t="s">
        <v>48</v>
      </c>
      <c r="E21" s="7" t="s">
        <v>49</v>
      </c>
      <c r="F21" s="56">
        <v>12326</v>
      </c>
      <c r="G21" s="49">
        <v>0</v>
      </c>
      <c r="H21" s="8">
        <v>0</v>
      </c>
      <c r="I21" s="8">
        <v>0</v>
      </c>
      <c r="J21" s="8">
        <v>0</v>
      </c>
      <c r="K21" s="8">
        <f t="shared" si="0"/>
        <v>12326</v>
      </c>
    </row>
    <row r="22" spans="1:13" ht="17.25" customHeight="1" x14ac:dyDescent="0.4">
      <c r="A22" s="84">
        <v>19</v>
      </c>
      <c r="B22" s="69">
        <v>2</v>
      </c>
      <c r="C22" s="10" t="s">
        <v>45</v>
      </c>
      <c r="D22" s="11" t="s">
        <v>50</v>
      </c>
      <c r="E22" s="10" t="s">
        <v>51</v>
      </c>
      <c r="F22" s="57">
        <v>157236</v>
      </c>
      <c r="G22" s="50">
        <v>78618</v>
      </c>
      <c r="H22" s="12">
        <v>0</v>
      </c>
      <c r="I22" s="12">
        <v>0</v>
      </c>
      <c r="J22" s="12">
        <v>69400</v>
      </c>
      <c r="K22" s="12">
        <f t="shared" si="0"/>
        <v>9218</v>
      </c>
    </row>
    <row r="23" spans="1:13" ht="17.25" customHeight="1" x14ac:dyDescent="0.4">
      <c r="A23" s="84">
        <v>20</v>
      </c>
      <c r="B23" s="69">
        <v>2</v>
      </c>
      <c r="C23" s="10" t="s">
        <v>45</v>
      </c>
      <c r="D23" s="10" t="s">
        <v>52</v>
      </c>
      <c r="E23" s="10" t="s">
        <v>51</v>
      </c>
      <c r="F23" s="57">
        <v>3045</v>
      </c>
      <c r="G23" s="50">
        <v>1522</v>
      </c>
      <c r="H23" s="12">
        <v>0</v>
      </c>
      <c r="I23" s="12">
        <v>0</v>
      </c>
      <c r="J23" s="12">
        <v>1523</v>
      </c>
      <c r="K23" s="12">
        <f t="shared" si="0"/>
        <v>0</v>
      </c>
    </row>
    <row r="24" spans="1:13" s="16" customFormat="1" ht="17.25" customHeight="1" x14ac:dyDescent="0.4">
      <c r="A24" s="85">
        <v>21</v>
      </c>
      <c r="B24" s="70">
        <v>2</v>
      </c>
      <c r="C24" s="13" t="s">
        <v>53</v>
      </c>
      <c r="D24" s="13" t="s">
        <v>131</v>
      </c>
      <c r="E24" s="13" t="s">
        <v>51</v>
      </c>
      <c r="F24" s="58">
        <v>756</v>
      </c>
      <c r="G24" s="51">
        <v>0</v>
      </c>
      <c r="H24" s="14">
        <v>20</v>
      </c>
      <c r="I24" s="14">
        <v>0</v>
      </c>
      <c r="J24" s="14">
        <v>0</v>
      </c>
      <c r="K24" s="14">
        <f t="shared" si="0"/>
        <v>736</v>
      </c>
      <c r="L24" s="1"/>
      <c r="M24" s="1"/>
    </row>
    <row r="25" spans="1:13" s="16" customFormat="1" ht="17.25" customHeight="1" x14ac:dyDescent="0.4">
      <c r="A25" s="85">
        <v>22</v>
      </c>
      <c r="B25" s="70">
        <v>2</v>
      </c>
      <c r="C25" s="13" t="s">
        <v>53</v>
      </c>
      <c r="D25" s="13" t="s">
        <v>54</v>
      </c>
      <c r="E25" s="13" t="s">
        <v>55</v>
      </c>
      <c r="F25" s="56">
        <v>30939</v>
      </c>
      <c r="G25" s="51">
        <v>0</v>
      </c>
      <c r="H25" s="15">
        <v>0</v>
      </c>
      <c r="I25" s="15">
        <v>0</v>
      </c>
      <c r="J25" s="17">
        <v>30000</v>
      </c>
      <c r="K25" s="8">
        <f t="shared" si="0"/>
        <v>939</v>
      </c>
      <c r="L25" s="1"/>
      <c r="M25" s="1"/>
    </row>
    <row r="26" spans="1:13" ht="17.25" customHeight="1" x14ac:dyDescent="0.4">
      <c r="A26" s="83">
        <v>23</v>
      </c>
      <c r="B26" s="68">
        <v>2</v>
      </c>
      <c r="C26" s="7" t="s">
        <v>56</v>
      </c>
      <c r="D26" s="7" t="s">
        <v>57</v>
      </c>
      <c r="E26" s="7" t="s">
        <v>29</v>
      </c>
      <c r="F26" s="56" t="s">
        <v>139</v>
      </c>
      <c r="G26" s="49">
        <v>0</v>
      </c>
      <c r="H26" s="8">
        <v>0</v>
      </c>
      <c r="I26" s="8">
        <v>0</v>
      </c>
      <c r="J26" s="8">
        <v>0</v>
      </c>
      <c r="K26" s="8" t="e">
        <f t="shared" si="0"/>
        <v>#VALUE!</v>
      </c>
    </row>
    <row r="27" spans="1:13" ht="17.25" customHeight="1" x14ac:dyDescent="0.4">
      <c r="A27" s="86">
        <v>24</v>
      </c>
      <c r="B27" s="71">
        <v>3</v>
      </c>
      <c r="C27" s="19" t="s">
        <v>58</v>
      </c>
      <c r="D27" s="19" t="s">
        <v>59</v>
      </c>
      <c r="E27" s="19" t="s">
        <v>60</v>
      </c>
      <c r="F27" s="59">
        <v>1641000</v>
      </c>
      <c r="G27" s="52">
        <v>94500</v>
      </c>
      <c r="H27" s="20">
        <v>47250</v>
      </c>
      <c r="I27" s="20">
        <v>1090000</v>
      </c>
      <c r="J27" s="20">
        <v>0</v>
      </c>
      <c r="K27" s="20">
        <f t="shared" si="0"/>
        <v>409250</v>
      </c>
    </row>
    <row r="28" spans="1:13" ht="17.25" customHeight="1" x14ac:dyDescent="0.4">
      <c r="A28" s="86">
        <v>25</v>
      </c>
      <c r="B28" s="71">
        <v>3</v>
      </c>
      <c r="C28" s="19" t="s">
        <v>58</v>
      </c>
      <c r="D28" s="19" t="s">
        <v>61</v>
      </c>
      <c r="E28" s="19" t="s">
        <v>26</v>
      </c>
      <c r="F28" s="59">
        <v>115239</v>
      </c>
      <c r="G28" s="21">
        <v>0</v>
      </c>
      <c r="H28" s="20">
        <v>23248</v>
      </c>
      <c r="I28" s="20">
        <v>57000</v>
      </c>
      <c r="J28" s="20">
        <v>0</v>
      </c>
      <c r="K28" s="20">
        <f t="shared" si="0"/>
        <v>34991</v>
      </c>
    </row>
    <row r="29" spans="1:13" ht="17.25" customHeight="1" x14ac:dyDescent="0.4">
      <c r="A29" s="86">
        <v>26</v>
      </c>
      <c r="B29" s="71">
        <v>3</v>
      </c>
      <c r="C29" s="19" t="s">
        <v>58</v>
      </c>
      <c r="D29" s="19" t="s">
        <v>62</v>
      </c>
      <c r="E29" s="19" t="s">
        <v>26</v>
      </c>
      <c r="F29" s="59">
        <v>46600</v>
      </c>
      <c r="G29" s="52">
        <v>43000</v>
      </c>
      <c r="H29" s="20">
        <v>189</v>
      </c>
      <c r="I29" s="20">
        <v>0</v>
      </c>
      <c r="J29" s="20">
        <v>2300</v>
      </c>
      <c r="K29" s="20">
        <f t="shared" si="0"/>
        <v>1111</v>
      </c>
    </row>
    <row r="30" spans="1:13" ht="17.25" customHeight="1" x14ac:dyDescent="0.4">
      <c r="A30" s="86">
        <v>27</v>
      </c>
      <c r="B30" s="71">
        <v>3</v>
      </c>
      <c r="C30" s="19" t="s">
        <v>58</v>
      </c>
      <c r="D30" s="19" t="s">
        <v>63</v>
      </c>
      <c r="E30" s="19" t="s">
        <v>64</v>
      </c>
      <c r="F30" s="59">
        <v>492605</v>
      </c>
      <c r="G30" s="52">
        <v>0</v>
      </c>
      <c r="H30" s="20">
        <v>0</v>
      </c>
      <c r="I30" s="20">
        <v>353000</v>
      </c>
      <c r="J30" s="20">
        <v>119834</v>
      </c>
      <c r="K30" s="20">
        <f t="shared" si="0"/>
        <v>19771</v>
      </c>
    </row>
    <row r="31" spans="1:13" s="16" customFormat="1" ht="17.25" customHeight="1" x14ac:dyDescent="0.4">
      <c r="A31" s="87">
        <v>28</v>
      </c>
      <c r="B31" s="72">
        <v>3</v>
      </c>
      <c r="C31" s="22" t="s">
        <v>65</v>
      </c>
      <c r="D31" s="22" t="s">
        <v>66</v>
      </c>
      <c r="E31" s="22" t="s">
        <v>67</v>
      </c>
      <c r="F31" s="59">
        <v>187464</v>
      </c>
      <c r="G31" s="52">
        <v>9500</v>
      </c>
      <c r="H31" s="20">
        <v>475</v>
      </c>
      <c r="I31" s="20">
        <v>96400</v>
      </c>
      <c r="J31" s="20">
        <v>81089</v>
      </c>
      <c r="K31" s="20">
        <f t="shared" si="0"/>
        <v>0</v>
      </c>
      <c r="L31" s="1"/>
      <c r="M31" s="1"/>
    </row>
    <row r="32" spans="1:13" ht="17.25" customHeight="1" x14ac:dyDescent="0.4">
      <c r="A32" s="82">
        <v>29</v>
      </c>
      <c r="B32" s="67">
        <v>3</v>
      </c>
      <c r="C32" s="5" t="s">
        <v>68</v>
      </c>
      <c r="D32" s="5" t="s">
        <v>69</v>
      </c>
      <c r="E32" s="5" t="s">
        <v>26</v>
      </c>
      <c r="F32" s="60">
        <v>5000</v>
      </c>
      <c r="G32" s="53">
        <v>0</v>
      </c>
      <c r="H32" s="23">
        <v>0</v>
      </c>
      <c r="I32" s="23">
        <v>0</v>
      </c>
      <c r="J32" s="23">
        <v>0</v>
      </c>
      <c r="K32" s="23">
        <f t="shared" si="0"/>
        <v>5000</v>
      </c>
    </row>
    <row r="33" spans="1:13" ht="17.25" customHeight="1" x14ac:dyDescent="0.4">
      <c r="A33" s="86">
        <v>30</v>
      </c>
      <c r="B33" s="71">
        <v>3</v>
      </c>
      <c r="C33" s="19" t="s">
        <v>68</v>
      </c>
      <c r="D33" s="19" t="s">
        <v>70</v>
      </c>
      <c r="E33" s="19" t="s">
        <v>47</v>
      </c>
      <c r="F33" s="59">
        <v>42549</v>
      </c>
      <c r="G33" s="52">
        <v>29988</v>
      </c>
      <c r="H33" s="20">
        <v>0</v>
      </c>
      <c r="I33" s="20">
        <v>6900</v>
      </c>
      <c r="J33" s="20">
        <v>0</v>
      </c>
      <c r="K33" s="20">
        <f t="shared" si="0"/>
        <v>5661</v>
      </c>
    </row>
    <row r="34" spans="1:13" ht="17.25" customHeight="1" x14ac:dyDescent="0.4">
      <c r="A34" s="84">
        <v>31</v>
      </c>
      <c r="B34" s="69">
        <v>3</v>
      </c>
      <c r="C34" s="10" t="s">
        <v>71</v>
      </c>
      <c r="D34" s="10" t="s">
        <v>72</v>
      </c>
      <c r="E34" s="10" t="s">
        <v>73</v>
      </c>
      <c r="F34" s="57">
        <v>2087</v>
      </c>
      <c r="G34" s="50">
        <v>0</v>
      </c>
      <c r="H34" s="12">
        <v>0</v>
      </c>
      <c r="I34" s="12">
        <v>0</v>
      </c>
      <c r="J34" s="12">
        <v>0</v>
      </c>
      <c r="K34" s="12">
        <f t="shared" si="0"/>
        <v>2087</v>
      </c>
    </row>
    <row r="35" spans="1:13" ht="17.25" customHeight="1" x14ac:dyDescent="0.4">
      <c r="A35" s="84">
        <v>32</v>
      </c>
      <c r="B35" s="69">
        <v>3</v>
      </c>
      <c r="C35" s="10" t="s">
        <v>71</v>
      </c>
      <c r="D35" s="10" t="s">
        <v>74</v>
      </c>
      <c r="E35" s="10" t="s">
        <v>73</v>
      </c>
      <c r="F35" s="57">
        <v>4500</v>
      </c>
      <c r="G35" s="50">
        <v>0</v>
      </c>
      <c r="H35" s="12">
        <v>0</v>
      </c>
      <c r="I35" s="12">
        <v>0</v>
      </c>
      <c r="J35" s="12">
        <v>0</v>
      </c>
      <c r="K35" s="12">
        <f t="shared" ref="K35:K61" si="1">F35-SUM(G35:J35)</f>
        <v>4500</v>
      </c>
    </row>
    <row r="36" spans="1:13" s="16" customFormat="1" ht="17.25" customHeight="1" x14ac:dyDescent="0.4">
      <c r="A36" s="88">
        <v>33</v>
      </c>
      <c r="B36" s="73">
        <v>3</v>
      </c>
      <c r="C36" s="11" t="s">
        <v>71</v>
      </c>
      <c r="D36" s="11" t="s">
        <v>75</v>
      </c>
      <c r="E36" s="11" t="s">
        <v>76</v>
      </c>
      <c r="F36" s="57">
        <v>6383</v>
      </c>
      <c r="G36" s="50">
        <v>0</v>
      </c>
      <c r="H36" s="12">
        <v>0</v>
      </c>
      <c r="I36" s="12">
        <v>0</v>
      </c>
      <c r="J36" s="24">
        <v>6383</v>
      </c>
      <c r="K36" s="12">
        <f t="shared" si="1"/>
        <v>0</v>
      </c>
      <c r="L36" s="1"/>
      <c r="M36" s="1"/>
    </row>
    <row r="37" spans="1:13" ht="17.25" customHeight="1" x14ac:dyDescent="0.4">
      <c r="A37" s="82">
        <v>34</v>
      </c>
      <c r="B37" s="67">
        <v>3</v>
      </c>
      <c r="C37" s="5" t="s">
        <v>77</v>
      </c>
      <c r="D37" s="5" t="s">
        <v>78</v>
      </c>
      <c r="E37" s="5" t="s">
        <v>79</v>
      </c>
      <c r="F37" s="60">
        <v>2297</v>
      </c>
      <c r="G37" s="53">
        <v>0</v>
      </c>
      <c r="H37" s="23">
        <v>2297</v>
      </c>
      <c r="I37" s="23">
        <v>0</v>
      </c>
      <c r="J37" s="23">
        <v>0</v>
      </c>
      <c r="K37" s="23">
        <f t="shared" si="1"/>
        <v>0</v>
      </c>
    </row>
    <row r="38" spans="1:13" s="16" customFormat="1" ht="17.25" customHeight="1" x14ac:dyDescent="0.4">
      <c r="A38" s="89">
        <v>35</v>
      </c>
      <c r="B38" s="74">
        <v>4</v>
      </c>
      <c r="C38" s="25" t="s">
        <v>80</v>
      </c>
      <c r="D38" s="25" t="s">
        <v>81</v>
      </c>
      <c r="E38" s="25" t="s">
        <v>79</v>
      </c>
      <c r="F38" s="60">
        <v>9934</v>
      </c>
      <c r="G38" s="53">
        <v>0</v>
      </c>
      <c r="H38" s="23">
        <v>4967</v>
      </c>
      <c r="I38" s="23">
        <v>0</v>
      </c>
      <c r="J38" s="23">
        <v>0</v>
      </c>
      <c r="K38" s="23">
        <f t="shared" si="1"/>
        <v>4967</v>
      </c>
      <c r="L38" s="1"/>
      <c r="M38" s="1"/>
    </row>
    <row r="39" spans="1:13" s="16" customFormat="1" ht="17.25" customHeight="1" x14ac:dyDescent="0.4">
      <c r="A39" s="89">
        <v>36</v>
      </c>
      <c r="B39" s="74">
        <v>4</v>
      </c>
      <c r="C39" s="25" t="s">
        <v>82</v>
      </c>
      <c r="D39" s="26" t="s">
        <v>83</v>
      </c>
      <c r="E39" s="25" t="s">
        <v>79</v>
      </c>
      <c r="F39" s="60">
        <v>23643</v>
      </c>
      <c r="G39" s="53">
        <v>0</v>
      </c>
      <c r="H39" s="23">
        <v>11821</v>
      </c>
      <c r="I39" s="23">
        <v>0</v>
      </c>
      <c r="J39" s="23">
        <v>0</v>
      </c>
      <c r="K39" s="23">
        <f t="shared" si="1"/>
        <v>11822</v>
      </c>
      <c r="L39" s="1"/>
      <c r="M39" s="1"/>
    </row>
    <row r="40" spans="1:13" s="16" customFormat="1" ht="17.25" customHeight="1" x14ac:dyDescent="0.4">
      <c r="A40" s="89">
        <v>37</v>
      </c>
      <c r="B40" s="74">
        <v>4</v>
      </c>
      <c r="C40" s="25" t="s">
        <v>82</v>
      </c>
      <c r="D40" s="25" t="s">
        <v>84</v>
      </c>
      <c r="E40" s="25" t="s">
        <v>79</v>
      </c>
      <c r="F40" s="60">
        <v>1414</v>
      </c>
      <c r="G40" s="53">
        <v>0</v>
      </c>
      <c r="H40" s="23">
        <v>707</v>
      </c>
      <c r="I40" s="23">
        <v>0</v>
      </c>
      <c r="J40" s="23">
        <v>0</v>
      </c>
      <c r="K40" s="23">
        <f t="shared" si="1"/>
        <v>707</v>
      </c>
      <c r="L40" s="1"/>
      <c r="M40" s="1"/>
    </row>
    <row r="41" spans="1:13" ht="17.25" customHeight="1" x14ac:dyDescent="0.4">
      <c r="A41" s="87">
        <v>38</v>
      </c>
      <c r="B41" s="71">
        <v>4</v>
      </c>
      <c r="C41" s="19" t="s">
        <v>82</v>
      </c>
      <c r="D41" s="19" t="s">
        <v>85</v>
      </c>
      <c r="E41" s="19" t="s">
        <v>79</v>
      </c>
      <c r="F41" s="59">
        <v>250</v>
      </c>
      <c r="G41" s="52">
        <v>0</v>
      </c>
      <c r="H41" s="20">
        <v>0</v>
      </c>
      <c r="I41" s="20">
        <v>0</v>
      </c>
      <c r="J41" s="20">
        <v>0</v>
      </c>
      <c r="K41" s="20">
        <f t="shared" si="1"/>
        <v>250</v>
      </c>
    </row>
    <row r="42" spans="1:13" s="16" customFormat="1" ht="17.25" customHeight="1" x14ac:dyDescent="0.4">
      <c r="A42" s="89">
        <v>39</v>
      </c>
      <c r="B42" s="74">
        <v>4</v>
      </c>
      <c r="C42" s="25" t="s">
        <v>86</v>
      </c>
      <c r="D42" s="25" t="s">
        <v>87</v>
      </c>
      <c r="E42" s="25" t="s">
        <v>79</v>
      </c>
      <c r="F42" s="60">
        <v>12000</v>
      </c>
      <c r="G42" s="53">
        <v>0</v>
      </c>
      <c r="H42" s="23">
        <v>0</v>
      </c>
      <c r="I42" s="23">
        <v>0</v>
      </c>
      <c r="J42" s="23">
        <v>0</v>
      </c>
      <c r="K42" s="23">
        <f t="shared" si="1"/>
        <v>12000</v>
      </c>
      <c r="L42" s="1"/>
      <c r="M42" s="1"/>
    </row>
    <row r="43" spans="1:13" ht="17.25" customHeight="1" x14ac:dyDescent="0.4">
      <c r="A43" s="87">
        <v>40</v>
      </c>
      <c r="B43" s="71">
        <v>5</v>
      </c>
      <c r="C43" s="19" t="s">
        <v>88</v>
      </c>
      <c r="D43" s="19" t="s">
        <v>89</v>
      </c>
      <c r="E43" s="19" t="s">
        <v>90</v>
      </c>
      <c r="F43" s="59">
        <v>178</v>
      </c>
      <c r="G43" s="52">
        <v>0</v>
      </c>
      <c r="H43" s="20">
        <v>0</v>
      </c>
      <c r="I43" s="20">
        <v>0</v>
      </c>
      <c r="J43" s="20">
        <v>0</v>
      </c>
      <c r="K43" s="20">
        <f t="shared" si="1"/>
        <v>178</v>
      </c>
    </row>
    <row r="44" spans="1:13" s="16" customFormat="1" ht="17.25" customHeight="1" x14ac:dyDescent="0.4">
      <c r="A44" s="87">
        <v>41</v>
      </c>
      <c r="B44" s="75">
        <v>5</v>
      </c>
      <c r="C44" s="22" t="s">
        <v>91</v>
      </c>
      <c r="D44" s="22" t="s">
        <v>92</v>
      </c>
      <c r="E44" s="22" t="s">
        <v>93</v>
      </c>
      <c r="F44" s="59">
        <v>14984</v>
      </c>
      <c r="G44" s="52">
        <v>0</v>
      </c>
      <c r="H44" s="20">
        <v>693</v>
      </c>
      <c r="I44" s="20">
        <v>0</v>
      </c>
      <c r="J44" s="20">
        <v>0</v>
      </c>
      <c r="K44" s="20">
        <f t="shared" si="1"/>
        <v>14291</v>
      </c>
      <c r="L44" s="1"/>
      <c r="M44" s="1"/>
    </row>
    <row r="45" spans="1:13" s="16" customFormat="1" ht="17.25" customHeight="1" x14ac:dyDescent="0.4">
      <c r="A45" s="87">
        <v>42</v>
      </c>
      <c r="B45" s="75">
        <v>5</v>
      </c>
      <c r="C45" s="22" t="s">
        <v>94</v>
      </c>
      <c r="D45" s="22" t="s">
        <v>95</v>
      </c>
      <c r="E45" s="22" t="s">
        <v>93</v>
      </c>
      <c r="F45" s="59" t="s">
        <v>138</v>
      </c>
      <c r="G45" s="52">
        <v>0</v>
      </c>
      <c r="H45" s="20">
        <v>0</v>
      </c>
      <c r="I45" s="20">
        <v>0</v>
      </c>
      <c r="J45" s="20">
        <v>0</v>
      </c>
      <c r="K45" s="20" t="e">
        <f t="shared" si="1"/>
        <v>#VALUE!</v>
      </c>
      <c r="L45" s="1"/>
      <c r="M45" s="1"/>
    </row>
    <row r="46" spans="1:13" ht="17.25" customHeight="1" x14ac:dyDescent="0.4">
      <c r="A46" s="87">
        <v>43</v>
      </c>
      <c r="B46" s="71">
        <v>5</v>
      </c>
      <c r="C46" s="19" t="s">
        <v>96</v>
      </c>
      <c r="D46" s="19" t="s">
        <v>97</v>
      </c>
      <c r="E46" s="19" t="s">
        <v>98</v>
      </c>
      <c r="F46" s="59">
        <v>11880</v>
      </c>
      <c r="G46" s="52">
        <v>4752</v>
      </c>
      <c r="H46" s="20">
        <v>2376</v>
      </c>
      <c r="I46" s="20">
        <v>0</v>
      </c>
      <c r="J46" s="20">
        <v>0</v>
      </c>
      <c r="K46" s="20">
        <f t="shared" si="1"/>
        <v>4752</v>
      </c>
    </row>
    <row r="47" spans="1:13" ht="17.25" customHeight="1" x14ac:dyDescent="0.4">
      <c r="A47" s="87">
        <v>44</v>
      </c>
      <c r="B47" s="71">
        <v>5</v>
      </c>
      <c r="C47" s="19" t="s">
        <v>96</v>
      </c>
      <c r="D47" s="19" t="s">
        <v>99</v>
      </c>
      <c r="E47" s="19" t="s">
        <v>26</v>
      </c>
      <c r="F47" s="59">
        <v>24311</v>
      </c>
      <c r="G47" s="52">
        <v>0</v>
      </c>
      <c r="H47" s="20">
        <v>16000</v>
      </c>
      <c r="I47" s="20">
        <v>0</v>
      </c>
      <c r="J47" s="20">
        <v>0</v>
      </c>
      <c r="K47" s="20">
        <f t="shared" si="1"/>
        <v>8311</v>
      </c>
    </row>
    <row r="48" spans="1:13" ht="17.25" customHeight="1" x14ac:dyDescent="0.4">
      <c r="A48" s="87">
        <v>45</v>
      </c>
      <c r="B48" s="71">
        <v>5</v>
      </c>
      <c r="C48" s="19" t="s">
        <v>96</v>
      </c>
      <c r="D48" s="19" t="s">
        <v>100</v>
      </c>
      <c r="E48" s="19" t="s">
        <v>101</v>
      </c>
      <c r="F48" s="59">
        <v>33314</v>
      </c>
      <c r="G48" s="52">
        <v>12000</v>
      </c>
      <c r="H48" s="20">
        <v>6000</v>
      </c>
      <c r="I48" s="20">
        <v>0</v>
      </c>
      <c r="J48" s="20">
        <v>0</v>
      </c>
      <c r="K48" s="20">
        <f t="shared" si="1"/>
        <v>15314</v>
      </c>
    </row>
    <row r="49" spans="1:13" ht="17.25" customHeight="1" x14ac:dyDescent="0.4">
      <c r="A49" s="87">
        <v>46</v>
      </c>
      <c r="B49" s="71">
        <v>5</v>
      </c>
      <c r="C49" s="19" t="s">
        <v>96</v>
      </c>
      <c r="D49" s="19" t="s">
        <v>102</v>
      </c>
      <c r="E49" s="19" t="s">
        <v>64</v>
      </c>
      <c r="F49" s="59">
        <v>9460</v>
      </c>
      <c r="G49" s="52">
        <v>0</v>
      </c>
      <c r="H49" s="20">
        <v>0</v>
      </c>
      <c r="I49" s="20">
        <v>7700</v>
      </c>
      <c r="J49" s="20">
        <v>1760</v>
      </c>
      <c r="K49" s="20">
        <f t="shared" si="1"/>
        <v>0</v>
      </c>
    </row>
    <row r="50" spans="1:13" ht="17.25" customHeight="1" x14ac:dyDescent="0.4">
      <c r="A50" s="87">
        <v>47</v>
      </c>
      <c r="B50" s="71">
        <v>5</v>
      </c>
      <c r="C50" s="19" t="s">
        <v>96</v>
      </c>
      <c r="D50" s="19" t="s">
        <v>103</v>
      </c>
      <c r="E50" s="19" t="s">
        <v>64</v>
      </c>
      <c r="F50" s="59">
        <v>36555</v>
      </c>
      <c r="G50" s="52">
        <v>12500</v>
      </c>
      <c r="H50" s="20">
        <v>6250</v>
      </c>
      <c r="I50" s="20">
        <v>0</v>
      </c>
      <c r="J50" s="20">
        <v>0</v>
      </c>
      <c r="K50" s="20">
        <f t="shared" si="1"/>
        <v>17805</v>
      </c>
    </row>
    <row r="51" spans="1:13" ht="17.25" customHeight="1" x14ac:dyDescent="0.4">
      <c r="A51" s="88">
        <v>48</v>
      </c>
      <c r="B51" s="76" t="s">
        <v>104</v>
      </c>
      <c r="C51" s="10" t="s">
        <v>105</v>
      </c>
      <c r="D51" s="10" t="s">
        <v>106</v>
      </c>
      <c r="E51" s="10" t="s">
        <v>73</v>
      </c>
      <c r="F51" s="57">
        <v>6589</v>
      </c>
      <c r="G51" s="50">
        <v>0</v>
      </c>
      <c r="H51" s="12">
        <v>0</v>
      </c>
      <c r="I51" s="12">
        <v>0</v>
      </c>
      <c r="J51" s="12">
        <v>4693</v>
      </c>
      <c r="K51" s="12">
        <f t="shared" si="1"/>
        <v>1896</v>
      </c>
    </row>
    <row r="52" spans="1:13" ht="17.25" customHeight="1" x14ac:dyDescent="0.4">
      <c r="A52" s="89">
        <v>49</v>
      </c>
      <c r="B52" s="77" t="s">
        <v>104</v>
      </c>
      <c r="C52" s="5" t="s">
        <v>105</v>
      </c>
      <c r="D52" s="5" t="s">
        <v>107</v>
      </c>
      <c r="E52" s="5" t="s">
        <v>108</v>
      </c>
      <c r="F52" s="60">
        <v>1443</v>
      </c>
      <c r="G52" s="53">
        <v>0</v>
      </c>
      <c r="H52" s="23">
        <v>0</v>
      </c>
      <c r="I52" s="23">
        <v>0</v>
      </c>
      <c r="J52" s="23">
        <v>0</v>
      </c>
      <c r="K52" s="23">
        <f t="shared" si="1"/>
        <v>1443</v>
      </c>
    </row>
    <row r="53" spans="1:13" ht="17.25" customHeight="1" x14ac:dyDescent="0.4">
      <c r="A53" s="89">
        <v>50</v>
      </c>
      <c r="B53" s="77" t="s">
        <v>104</v>
      </c>
      <c r="C53" s="5" t="s">
        <v>109</v>
      </c>
      <c r="D53" s="5" t="s">
        <v>110</v>
      </c>
      <c r="E53" s="5" t="s">
        <v>111</v>
      </c>
      <c r="F53" s="60" t="s">
        <v>138</v>
      </c>
      <c r="G53" s="53">
        <v>0</v>
      </c>
      <c r="H53" s="23">
        <v>0</v>
      </c>
      <c r="I53" s="23">
        <v>0</v>
      </c>
      <c r="J53" s="23">
        <v>0</v>
      </c>
      <c r="K53" s="23" t="e">
        <f t="shared" si="1"/>
        <v>#VALUE!</v>
      </c>
    </row>
    <row r="54" spans="1:13" ht="17.25" customHeight="1" x14ac:dyDescent="0.4">
      <c r="A54" s="88">
        <v>51</v>
      </c>
      <c r="B54" s="76" t="s">
        <v>104</v>
      </c>
      <c r="C54" s="10" t="s">
        <v>109</v>
      </c>
      <c r="D54" s="10" t="s">
        <v>112</v>
      </c>
      <c r="E54" s="10" t="s">
        <v>73</v>
      </c>
      <c r="F54" s="57">
        <v>1980</v>
      </c>
      <c r="G54" s="50">
        <v>0</v>
      </c>
      <c r="H54" s="12">
        <v>0</v>
      </c>
      <c r="I54" s="12">
        <v>0</v>
      </c>
      <c r="J54" s="12">
        <v>1980</v>
      </c>
      <c r="K54" s="12">
        <f t="shared" si="1"/>
        <v>0</v>
      </c>
    </row>
    <row r="55" spans="1:13" ht="17.25" customHeight="1" x14ac:dyDescent="0.4">
      <c r="A55" s="88">
        <v>52</v>
      </c>
      <c r="B55" s="76" t="s">
        <v>104</v>
      </c>
      <c r="C55" s="10" t="s">
        <v>109</v>
      </c>
      <c r="D55" s="10" t="s">
        <v>113</v>
      </c>
      <c r="E55" s="10" t="s">
        <v>114</v>
      </c>
      <c r="F55" s="57">
        <v>27153</v>
      </c>
      <c r="G55" s="50">
        <v>0</v>
      </c>
      <c r="H55" s="12">
        <v>5652</v>
      </c>
      <c r="I55" s="12">
        <v>0</v>
      </c>
      <c r="J55" s="12">
        <v>20872</v>
      </c>
      <c r="K55" s="12">
        <f t="shared" si="1"/>
        <v>629</v>
      </c>
    </row>
    <row r="56" spans="1:13" ht="17.25" customHeight="1" x14ac:dyDescent="0.4">
      <c r="A56" s="89">
        <v>53</v>
      </c>
      <c r="B56" s="77" t="s">
        <v>104</v>
      </c>
      <c r="C56" s="5" t="s">
        <v>115</v>
      </c>
      <c r="D56" s="5" t="s">
        <v>116</v>
      </c>
      <c r="E56" s="5" t="s">
        <v>114</v>
      </c>
      <c r="F56" s="60">
        <v>6530</v>
      </c>
      <c r="G56" s="53">
        <v>0</v>
      </c>
      <c r="H56" s="23">
        <v>0</v>
      </c>
      <c r="I56" s="23">
        <v>0</v>
      </c>
      <c r="J56" s="23">
        <v>0</v>
      </c>
      <c r="K56" s="23">
        <f t="shared" si="1"/>
        <v>6530</v>
      </c>
    </row>
    <row r="57" spans="1:13" ht="17.25" customHeight="1" x14ac:dyDescent="0.4">
      <c r="A57" s="89">
        <v>54</v>
      </c>
      <c r="B57" s="77" t="s">
        <v>104</v>
      </c>
      <c r="C57" s="5" t="s">
        <v>117</v>
      </c>
      <c r="D57" s="5" t="s">
        <v>118</v>
      </c>
      <c r="E57" s="5" t="s">
        <v>20</v>
      </c>
      <c r="F57" s="60" t="s">
        <v>138</v>
      </c>
      <c r="G57" s="53">
        <v>0</v>
      </c>
      <c r="H57" s="23">
        <v>0</v>
      </c>
      <c r="I57" s="23">
        <v>0</v>
      </c>
      <c r="J57" s="23">
        <v>0</v>
      </c>
      <c r="K57" s="23" t="e">
        <f t="shared" si="1"/>
        <v>#VALUE!</v>
      </c>
    </row>
    <row r="58" spans="1:13" s="16" customFormat="1" ht="17.25" customHeight="1" x14ac:dyDescent="0.4">
      <c r="A58" s="88">
        <v>55</v>
      </c>
      <c r="B58" s="78" t="s">
        <v>104</v>
      </c>
      <c r="C58" s="27" t="s">
        <v>119</v>
      </c>
      <c r="D58" s="27" t="s">
        <v>120</v>
      </c>
      <c r="E58" s="11" t="s">
        <v>121</v>
      </c>
      <c r="F58" s="57" t="s">
        <v>138</v>
      </c>
      <c r="G58" s="50">
        <v>0</v>
      </c>
      <c r="H58" s="12">
        <v>0</v>
      </c>
      <c r="I58" s="12">
        <v>0</v>
      </c>
      <c r="J58" s="12">
        <v>0</v>
      </c>
      <c r="K58" s="12" t="e">
        <f t="shared" si="1"/>
        <v>#VALUE!</v>
      </c>
      <c r="L58" s="1"/>
      <c r="M58" s="1"/>
    </row>
    <row r="59" spans="1:13" ht="17.25" customHeight="1" x14ac:dyDescent="0.4">
      <c r="A59" s="87">
        <v>56</v>
      </c>
      <c r="B59" s="79" t="s">
        <v>104</v>
      </c>
      <c r="C59" s="19" t="s">
        <v>122</v>
      </c>
      <c r="D59" s="19" t="s">
        <v>123</v>
      </c>
      <c r="E59" s="19" t="s">
        <v>124</v>
      </c>
      <c r="F59" s="59">
        <v>2628</v>
      </c>
      <c r="G59" s="52">
        <v>0</v>
      </c>
      <c r="H59" s="20">
        <v>0</v>
      </c>
      <c r="I59" s="20">
        <v>0</v>
      </c>
      <c r="J59" s="20">
        <v>0</v>
      </c>
      <c r="K59" s="20">
        <f t="shared" si="1"/>
        <v>2628</v>
      </c>
    </row>
    <row r="60" spans="1:13" ht="17.25" customHeight="1" x14ac:dyDescent="0.4">
      <c r="A60" s="89">
        <v>57</v>
      </c>
      <c r="B60" s="77" t="s">
        <v>104</v>
      </c>
      <c r="C60" s="5" t="s">
        <v>122</v>
      </c>
      <c r="D60" s="5" t="s">
        <v>125</v>
      </c>
      <c r="E60" s="5" t="s">
        <v>26</v>
      </c>
      <c r="F60" s="60">
        <v>127736</v>
      </c>
      <c r="G60" s="53">
        <v>0</v>
      </c>
      <c r="H60" s="23">
        <v>0</v>
      </c>
      <c r="I60" s="23">
        <v>114000</v>
      </c>
      <c r="J60" s="23">
        <v>0</v>
      </c>
      <c r="K60" s="23">
        <f t="shared" si="1"/>
        <v>13736</v>
      </c>
    </row>
    <row r="61" spans="1:13" ht="17.25" customHeight="1" thickBot="1" x14ac:dyDescent="0.45">
      <c r="A61" s="90">
        <v>58</v>
      </c>
      <c r="B61" s="80" t="s">
        <v>104</v>
      </c>
      <c r="C61" s="61" t="s">
        <v>126</v>
      </c>
      <c r="D61" s="61" t="s">
        <v>127</v>
      </c>
      <c r="E61" s="61" t="s">
        <v>128</v>
      </c>
      <c r="F61" s="62">
        <v>1947</v>
      </c>
      <c r="G61" s="54">
        <v>0</v>
      </c>
      <c r="H61" s="28">
        <v>0</v>
      </c>
      <c r="I61" s="28">
        <v>0</v>
      </c>
      <c r="J61" s="28">
        <v>1947</v>
      </c>
      <c r="K61" s="28">
        <f t="shared" si="1"/>
        <v>0</v>
      </c>
    </row>
    <row r="62" spans="1:13" ht="17.25" customHeight="1" thickBot="1" x14ac:dyDescent="0.45">
      <c r="A62" s="29"/>
      <c r="B62" s="29"/>
      <c r="C62" s="29"/>
      <c r="D62" s="65"/>
      <c r="E62" s="65"/>
      <c r="F62" s="46">
        <f t="shared" ref="F62:K62" si="2">SUM(F4:F61)</f>
        <v>4437008</v>
      </c>
      <c r="G62" s="45">
        <f t="shared" si="2"/>
        <v>1090010</v>
      </c>
      <c r="H62" s="30">
        <f t="shared" si="2"/>
        <v>395906</v>
      </c>
      <c r="I62" s="30">
        <f t="shared" si="2"/>
        <v>1826500</v>
      </c>
      <c r="J62" s="30">
        <f t="shared" si="2"/>
        <v>344123</v>
      </c>
      <c r="K62" s="31" t="e">
        <f t="shared" si="2"/>
        <v>#VALUE!</v>
      </c>
    </row>
    <row r="63" spans="1:13" ht="13.5" customHeight="1" thickBot="1" x14ac:dyDescent="0.45">
      <c r="A63" s="29" t="s">
        <v>133</v>
      </c>
      <c r="B63" s="29"/>
      <c r="C63" s="29"/>
      <c r="D63" s="32"/>
      <c r="E63" s="32"/>
      <c r="F63" s="40"/>
      <c r="G63" s="32"/>
      <c r="H63" s="32"/>
      <c r="I63" s="32"/>
      <c r="J63" s="32"/>
      <c r="K63" s="32"/>
    </row>
    <row r="64" spans="1:13" ht="17.25" customHeight="1" x14ac:dyDescent="0.4">
      <c r="A64" s="105"/>
      <c r="B64" s="32"/>
      <c r="C64" s="32" t="s">
        <v>129</v>
      </c>
      <c r="D64" s="41" t="s">
        <v>141</v>
      </c>
      <c r="E64" s="44">
        <v>15</v>
      </c>
      <c r="F64" s="96">
        <v>1331493</v>
      </c>
      <c r="G64" s="94">
        <v>803624</v>
      </c>
      <c r="H64" s="33">
        <v>226028</v>
      </c>
      <c r="I64" s="33">
        <v>101500</v>
      </c>
      <c r="J64" s="33">
        <v>30000</v>
      </c>
      <c r="K64" s="34">
        <v>170341</v>
      </c>
    </row>
    <row r="65" spans="1:13" ht="17.25" customHeight="1" x14ac:dyDescent="0.4">
      <c r="A65" s="106"/>
      <c r="B65" s="29"/>
      <c r="C65" s="29" t="s">
        <v>129</v>
      </c>
      <c r="D65" s="42" t="s">
        <v>136</v>
      </c>
      <c r="E65" s="18">
        <v>16</v>
      </c>
      <c r="F65" s="59">
        <v>2659017</v>
      </c>
      <c r="G65" s="52">
        <v>206240</v>
      </c>
      <c r="H65" s="20">
        <v>102481</v>
      </c>
      <c r="I65" s="20">
        <v>1611000</v>
      </c>
      <c r="J65" s="20">
        <v>204983</v>
      </c>
      <c r="K65" s="35">
        <v>534313</v>
      </c>
      <c r="M65" s="36"/>
    </row>
    <row r="66" spans="1:13" ht="17.25" customHeight="1" thickBot="1" x14ac:dyDescent="0.45">
      <c r="A66" s="106"/>
      <c r="B66" s="29"/>
      <c r="C66" s="29" t="s">
        <v>129</v>
      </c>
      <c r="D66" s="43" t="s">
        <v>130</v>
      </c>
      <c r="E66" s="9">
        <v>10</v>
      </c>
      <c r="F66" s="57">
        <v>210920</v>
      </c>
      <c r="G66" s="50">
        <v>80140</v>
      </c>
      <c r="H66" s="12">
        <v>5652</v>
      </c>
      <c r="I66" s="12">
        <v>0</v>
      </c>
      <c r="J66" s="12">
        <v>106798</v>
      </c>
      <c r="K66" s="37">
        <v>18330</v>
      </c>
    </row>
    <row r="67" spans="1:13" ht="17.25" customHeight="1" thickBot="1" x14ac:dyDescent="0.45">
      <c r="A67" s="107"/>
      <c r="B67" s="29"/>
      <c r="C67" s="29"/>
      <c r="D67" s="97" t="s">
        <v>135</v>
      </c>
      <c r="E67" s="98">
        <f>SUM(E64:E66)</f>
        <v>41</v>
      </c>
      <c r="F67" s="99">
        <f t="shared" ref="F67:K67" si="3">SUM(F64:F66)</f>
        <v>4201430</v>
      </c>
      <c r="G67" s="95">
        <f t="shared" si="3"/>
        <v>1090004</v>
      </c>
      <c r="H67" s="38">
        <f t="shared" si="3"/>
        <v>334161</v>
      </c>
      <c r="I67" s="38">
        <f t="shared" si="3"/>
        <v>1712500</v>
      </c>
      <c r="J67" s="38">
        <f t="shared" si="3"/>
        <v>341781</v>
      </c>
      <c r="K67" s="39">
        <f t="shared" si="3"/>
        <v>722984</v>
      </c>
    </row>
  </sheetData>
  <mergeCells count="9">
    <mergeCell ref="G2:K2"/>
    <mergeCell ref="A64:A67"/>
    <mergeCell ref="M2:N3"/>
    <mergeCell ref="A2:A3"/>
    <mergeCell ref="B2:B3"/>
    <mergeCell ref="C2:C3"/>
    <mergeCell ref="D2:D3"/>
    <mergeCell ref="E2:E3"/>
    <mergeCell ref="F2:F3"/>
  </mergeCells>
  <phoneticPr fontId="3"/>
  <pageMargins left="0.70866141732283472" right="0.70866141732283472" top="0.35433070866141736" bottom="0.35433070866141736" header="0.31496062992125984" footer="0.31496062992125984"/>
  <pageSetup paperSize="8" scale="8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R6三つの投資</vt:lpstr>
      <vt:lpstr>'R6三つの投資'!Print_Area</vt:lpstr>
      <vt:lpstr>'R6三つの投資'!Print_Titles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羽村市</dc:creator>
  <cp:lastModifiedBy> </cp:lastModifiedBy>
  <cp:lastPrinted>2024-05-28T02:13:11Z</cp:lastPrinted>
  <dcterms:created xsi:type="dcterms:W3CDTF">2024-03-10T05:09:41Z</dcterms:created>
  <dcterms:modified xsi:type="dcterms:W3CDTF">2024-05-28T04:25:33Z</dcterms:modified>
</cp:coreProperties>
</file>